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840" activeTab="0"/>
  </bookViews>
  <sheets>
    <sheet name="ronde 1" sheetId="1" r:id="rId1"/>
    <sheet name="Blad3" sheetId="2" r:id="rId2"/>
  </sheets>
  <definedNames/>
  <calcPr fullCalcOnLoad="1"/>
</workbook>
</file>

<file path=xl/sharedStrings.xml><?xml version="1.0" encoding="utf-8"?>
<sst xmlns="http://schemas.openxmlformats.org/spreadsheetml/2006/main" count="1157" uniqueCount="128">
  <si>
    <t>Artevelde 2</t>
  </si>
  <si>
    <t>Moens Patrick</t>
  </si>
  <si>
    <t>De Vroe Philip</t>
  </si>
  <si>
    <t>Goldsmidt Sven</t>
  </si>
  <si>
    <t>Bauwens Steven</t>
  </si>
  <si>
    <t>Wachtebeke 1</t>
  </si>
  <si>
    <t>Toulzac Pierre-Yves</t>
  </si>
  <si>
    <t>René Benoît</t>
  </si>
  <si>
    <t>Grochal Joey</t>
  </si>
  <si>
    <t>Van Vliet Dennis</t>
  </si>
  <si>
    <t>Wachtebeke 2</t>
  </si>
  <si>
    <t>Audenaert Bart</t>
  </si>
  <si>
    <t>Maas Joop</t>
  </si>
  <si>
    <t>Droesbeke Patrick</t>
  </si>
  <si>
    <t>Dhuyvetter Frederik</t>
  </si>
  <si>
    <t>Wachtebeke 3</t>
  </si>
  <si>
    <t>Van Steenkiste Luc</t>
  </si>
  <si>
    <t>Van Hoorebeke Jimmy</t>
  </si>
  <si>
    <t>Verschraegen Thomas</t>
  </si>
  <si>
    <t>Vandesteene Wesley</t>
  </si>
  <si>
    <t>De Gouden Burcht</t>
  </si>
  <si>
    <t>Nieto Emanuel</t>
  </si>
  <si>
    <t>Verbeeren Peter</t>
  </si>
  <si>
    <t>Elslander Vic</t>
  </si>
  <si>
    <t>Van Landeghem Gunther</t>
  </si>
  <si>
    <t>t Schaakpaardje Waregem</t>
  </si>
  <si>
    <t>De Volder Dieter</t>
  </si>
  <si>
    <t>De Volder Herwig</t>
  </si>
  <si>
    <t>Debrouwere Jeroen</t>
  </si>
  <si>
    <t>Tjoen Wouter</t>
  </si>
  <si>
    <t>Vrijschaker Landegem</t>
  </si>
  <si>
    <t>Van Hauwaert Kurt</t>
  </si>
  <si>
    <t>Lootens Matthias</t>
  </si>
  <si>
    <t>Snoeck Gino</t>
  </si>
  <si>
    <t>Snoeck Sarah</t>
  </si>
  <si>
    <t>Nos gustamos boobies de la hermana de Axel</t>
  </si>
  <si>
    <t>Verstraeten Rein</t>
  </si>
  <si>
    <t>Boucquet Emile</t>
  </si>
  <si>
    <t>De Strycker Nathan</t>
  </si>
  <si>
    <t>Van de Vaerd Miguel</t>
  </si>
  <si>
    <t>De Mercatel</t>
  </si>
  <si>
    <t>d'Hooge Frank</t>
  </si>
  <si>
    <t>De Corte Ronny</t>
  </si>
  <si>
    <t>Herremerre Pierre</t>
  </si>
  <si>
    <t>Van Laeken Jonathan</t>
  </si>
  <si>
    <t>De drie torens 1</t>
  </si>
  <si>
    <t>Dubbeldam Nick</t>
  </si>
  <si>
    <t>Vandelacluze Ian</t>
  </si>
  <si>
    <t>Dubbeldam Lydia</t>
  </si>
  <si>
    <t>Hoop Rupert</t>
  </si>
  <si>
    <t>De drie torens 2</t>
  </si>
  <si>
    <t>Pauwels Xander</t>
  </si>
  <si>
    <t>Depauw Matthias</t>
  </si>
  <si>
    <t>Claeys Robin</t>
  </si>
  <si>
    <t>De drie torens 3</t>
  </si>
  <si>
    <t>Van Wynsberge Maxim</t>
  </si>
  <si>
    <t>Schellemans Iris</t>
  </si>
  <si>
    <t>Van Dooren Bas</t>
  </si>
  <si>
    <t>Schelleman Niels</t>
  </si>
  <si>
    <t>De drie torens 4</t>
  </si>
  <si>
    <t>Van Oosterlink Luc</t>
  </si>
  <si>
    <t>Hematyar Fardin</t>
  </si>
  <si>
    <t>Schelleman Martijn</t>
  </si>
  <si>
    <t>Zottegem 1</t>
  </si>
  <si>
    <t>De schampeleire Glen</t>
  </si>
  <si>
    <t>Roos Adrian</t>
  </si>
  <si>
    <t>De Herdt Yasseen</t>
  </si>
  <si>
    <t>Van den Heede Dorian</t>
  </si>
  <si>
    <t>Zottegem 2</t>
  </si>
  <si>
    <t>Smekens Ruben</t>
  </si>
  <si>
    <t>Van de Putte Ben</t>
  </si>
  <si>
    <t>De Weirdt Matthias</t>
  </si>
  <si>
    <t>Schroer Charlotte</t>
  </si>
  <si>
    <t>Zottegem 3</t>
  </si>
  <si>
    <t>De Weirdt Gunther</t>
  </si>
  <si>
    <t>Van den Heede CJ</t>
  </si>
  <si>
    <t>Rottiers Brent</t>
  </si>
  <si>
    <t>Van Heghe Isabelle</t>
  </si>
  <si>
    <t>Martre Michel</t>
  </si>
  <si>
    <t>Lemmens Philip</t>
  </si>
  <si>
    <t>Descamps Stijn</t>
  </si>
  <si>
    <t>Descamps Bert</t>
  </si>
  <si>
    <t>KGSRL 1</t>
  </si>
  <si>
    <t>Verhaeren Gertjan</t>
  </si>
  <si>
    <t>Van Muylem Tom</t>
  </si>
  <si>
    <t>Vincent Gwijde</t>
  </si>
  <si>
    <t>Heyerick Anton</t>
  </si>
  <si>
    <t>De buffalo's</t>
  </si>
  <si>
    <t>Mauquoy Alain</t>
  </si>
  <si>
    <t>Van Hoekce Luc</t>
  </si>
  <si>
    <t>Gregoir Dirk</t>
  </si>
  <si>
    <t>Klijsen Yvonne</t>
  </si>
  <si>
    <t>KGSRL 2</t>
  </si>
  <si>
    <t>De Weirdt Evy</t>
  </si>
  <si>
    <t>Ninclaus Wouter</t>
  </si>
  <si>
    <t>Vincent Ayla</t>
  </si>
  <si>
    <t>Ronde 1</t>
  </si>
  <si>
    <t>0-1</t>
  </si>
  <si>
    <t>Artevelde 1</t>
  </si>
  <si>
    <t>Vitharana Annelies</t>
  </si>
  <si>
    <t>Langie Jeroen</t>
  </si>
  <si>
    <t>1-0</t>
  </si>
  <si>
    <t>0-4</t>
  </si>
  <si>
    <t>De gouden Burcht</t>
  </si>
  <si>
    <t>3-1</t>
  </si>
  <si>
    <t>2-2</t>
  </si>
  <si>
    <t>Nos Gustamos</t>
  </si>
  <si>
    <t xml:space="preserve">De Buffalo's </t>
  </si>
  <si>
    <t>De Drie Torens 2</t>
  </si>
  <si>
    <t>Waregem</t>
  </si>
  <si>
    <t>De Drie Torens 4</t>
  </si>
  <si>
    <t>4-0</t>
  </si>
  <si>
    <t>De Drie Torens 3</t>
  </si>
  <si>
    <t>De Drie Torens 1</t>
  </si>
  <si>
    <t>Ronde 2</t>
  </si>
  <si>
    <t>1,5-2,5</t>
  </si>
  <si>
    <t>0,5-0,5</t>
  </si>
  <si>
    <t>1-3</t>
  </si>
  <si>
    <t>Ronde 3</t>
  </si>
  <si>
    <t>0,5-3,5</t>
  </si>
  <si>
    <t>Vincent Albert</t>
  </si>
  <si>
    <t>Ronde 4</t>
  </si>
  <si>
    <t>2,5-1,5</t>
  </si>
  <si>
    <t>3,5-0,5</t>
  </si>
  <si>
    <t>Ronde 5</t>
  </si>
  <si>
    <t>Ronde 6</t>
  </si>
  <si>
    <t>2,5-1,-5</t>
  </si>
  <si>
    <t>Ronde 7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</si>
</sst>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 quotePrefix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0"/>
  <sheetViews>
    <sheetView tabSelected="1" workbookViewId="0" topLeftCell="A1">
      <selection activeCell="AL97" sqref="AL97:AL100"/>
    </sheetView>
  </sheetViews>
  <sheetFormatPr defaultColWidth="9.140625" defaultRowHeight="12.75"/>
  <cols>
    <col min="1" max="2" width="24.7109375" style="0" customWidth="1"/>
    <col min="3" max="3" width="5.421875" style="6" customWidth="1"/>
    <col min="4" max="4" width="3.8515625" style="6" customWidth="1"/>
    <col min="5" max="6" width="24.7109375" style="7" customWidth="1"/>
    <col min="7" max="7" width="6.140625" style="6" customWidth="1"/>
    <col min="8" max="8" width="3.28125" style="6" customWidth="1"/>
    <col min="9" max="10" width="24.7109375" style="6" customWidth="1"/>
    <col min="11" max="11" width="6.421875" style="6" customWidth="1"/>
    <col min="12" max="12" width="4.00390625" style="0" customWidth="1"/>
    <col min="13" max="14" width="24.7109375" style="6" customWidth="1"/>
    <col min="15" max="15" width="6.421875" style="6" customWidth="1"/>
    <col min="16" max="16" width="3.7109375" style="6" customWidth="1"/>
    <col min="17" max="18" width="24.7109375" style="6" customWidth="1"/>
    <col min="19" max="19" width="6.421875" style="6" customWidth="1"/>
    <col min="20" max="20" width="3.00390625" style="6" customWidth="1"/>
    <col min="21" max="22" width="24.7109375" style="6" customWidth="1"/>
    <col min="23" max="23" width="6.421875" style="6" customWidth="1"/>
    <col min="24" max="24" width="3.00390625" style="6" customWidth="1"/>
    <col min="25" max="26" width="24.7109375" style="6" customWidth="1"/>
    <col min="27" max="27" width="7.28125" style="6" customWidth="1"/>
    <col min="28" max="28" width="3.421875" style="6" customWidth="1"/>
    <col min="29" max="29" width="43.7109375" style="0" bestFit="1" customWidth="1"/>
    <col min="31" max="37" width="4.28125" style="0" customWidth="1"/>
    <col min="38" max="38" width="5.28125" style="0" customWidth="1"/>
  </cols>
  <sheetData>
    <row r="1" spans="29:30" ht="12.75">
      <c r="AC1" s="1" t="s">
        <v>5</v>
      </c>
      <c r="AD1" s="2">
        <f>AVERAGE(AD2:AD5)</f>
        <v>2195.5</v>
      </c>
    </row>
    <row r="2" spans="1:38" ht="12.75">
      <c r="A2" t="s">
        <v>96</v>
      </c>
      <c r="E2" s="7" t="s">
        <v>114</v>
      </c>
      <c r="I2" s="6" t="s">
        <v>118</v>
      </c>
      <c r="M2" s="6" t="s">
        <v>121</v>
      </c>
      <c r="Q2" s="6" t="s">
        <v>124</v>
      </c>
      <c r="U2" s="6" t="s">
        <v>125</v>
      </c>
      <c r="Y2" s="6" t="s">
        <v>127</v>
      </c>
      <c r="AC2" t="s">
        <v>6</v>
      </c>
      <c r="AD2" s="3">
        <v>2273</v>
      </c>
      <c r="AE2">
        <v>1</v>
      </c>
      <c r="AF2">
        <v>1</v>
      </c>
      <c r="AG2">
        <v>1</v>
      </c>
      <c r="AH2">
        <v>1</v>
      </c>
      <c r="AI2">
        <v>1</v>
      </c>
      <c r="AJ2">
        <v>1</v>
      </c>
      <c r="AK2">
        <v>0.5</v>
      </c>
      <c r="AL2">
        <f>SUM(AE2:AK2)</f>
        <v>6.5</v>
      </c>
    </row>
    <row r="3" spans="29:38" ht="12.75">
      <c r="AC3" t="s">
        <v>7</v>
      </c>
      <c r="AD3" s="3">
        <v>2262</v>
      </c>
      <c r="AE3">
        <v>1</v>
      </c>
      <c r="AF3">
        <v>0</v>
      </c>
      <c r="AG3">
        <v>0.5</v>
      </c>
      <c r="AH3">
        <v>1</v>
      </c>
      <c r="AI3">
        <v>1</v>
      </c>
      <c r="AJ3">
        <v>1</v>
      </c>
      <c r="AK3">
        <v>1</v>
      </c>
      <c r="AL3">
        <f>SUM(AE3:AK3)</f>
        <v>5.5</v>
      </c>
    </row>
    <row r="4" spans="1:38" ht="12.75">
      <c r="A4" t="s">
        <v>82</v>
      </c>
      <c r="B4" t="s">
        <v>5</v>
      </c>
      <c r="C4" s="6" t="s">
        <v>102</v>
      </c>
      <c r="E4" t="s">
        <v>5</v>
      </c>
      <c r="F4" t="s">
        <v>109</v>
      </c>
      <c r="G4" s="6" t="s">
        <v>104</v>
      </c>
      <c r="I4" s="5" t="s">
        <v>63</v>
      </c>
      <c r="J4" t="s">
        <v>5</v>
      </c>
      <c r="K4" s="6" t="s">
        <v>117</v>
      </c>
      <c r="M4" t="s">
        <v>106</v>
      </c>
      <c r="N4" t="s">
        <v>5</v>
      </c>
      <c r="O4" s="6" t="s">
        <v>119</v>
      </c>
      <c r="Q4" t="s">
        <v>5</v>
      </c>
      <c r="R4" t="s">
        <v>68</v>
      </c>
      <c r="S4" s="6" t="s">
        <v>111</v>
      </c>
      <c r="U4" t="s">
        <v>5</v>
      </c>
      <c r="V4" t="s">
        <v>98</v>
      </c>
      <c r="W4" s="6" t="s">
        <v>111</v>
      </c>
      <c r="Y4" t="s">
        <v>103</v>
      </c>
      <c r="Z4" t="s">
        <v>5</v>
      </c>
      <c r="AA4" s="6" t="s">
        <v>117</v>
      </c>
      <c r="AC4" t="s">
        <v>8</v>
      </c>
      <c r="AD4" s="3">
        <v>2157</v>
      </c>
      <c r="AE4">
        <v>1</v>
      </c>
      <c r="AF4">
        <v>1</v>
      </c>
      <c r="AG4">
        <v>0.5</v>
      </c>
      <c r="AH4">
        <v>1</v>
      </c>
      <c r="AI4">
        <v>1</v>
      </c>
      <c r="AJ4">
        <v>1</v>
      </c>
      <c r="AK4">
        <v>0.5</v>
      </c>
      <c r="AL4">
        <f>SUM(AE4:AK4)</f>
        <v>6</v>
      </c>
    </row>
    <row r="5" spans="1:38" ht="12.75">
      <c r="A5" s="5" t="s">
        <v>83</v>
      </c>
      <c r="B5" t="s">
        <v>6</v>
      </c>
      <c r="C5" s="6" t="s">
        <v>97</v>
      </c>
      <c r="E5" t="s">
        <v>6</v>
      </c>
      <c r="F5" t="s">
        <v>26</v>
      </c>
      <c r="G5" s="6" t="s">
        <v>101</v>
      </c>
      <c r="I5" t="s">
        <v>64</v>
      </c>
      <c r="J5" t="s">
        <v>6</v>
      </c>
      <c r="K5" s="6" t="s">
        <v>97</v>
      </c>
      <c r="M5" s="5" t="s">
        <v>36</v>
      </c>
      <c r="N5" t="s">
        <v>6</v>
      </c>
      <c r="O5" s="6" t="s">
        <v>97</v>
      </c>
      <c r="Q5" t="s">
        <v>6</v>
      </c>
      <c r="R5" t="s">
        <v>69</v>
      </c>
      <c r="S5" s="6" t="s">
        <v>101</v>
      </c>
      <c r="U5" t="s">
        <v>6</v>
      </c>
      <c r="V5" s="5" t="s">
        <v>78</v>
      </c>
      <c r="W5" s="6" t="s">
        <v>101</v>
      </c>
      <c r="Y5" t="s">
        <v>21</v>
      </c>
      <c r="Z5" t="s">
        <v>6</v>
      </c>
      <c r="AA5" s="6" t="s">
        <v>116</v>
      </c>
      <c r="AC5" t="s">
        <v>9</v>
      </c>
      <c r="AD5" s="3">
        <v>2090</v>
      </c>
      <c r="AE5">
        <v>1</v>
      </c>
      <c r="AF5">
        <v>1</v>
      </c>
      <c r="AG5">
        <v>1</v>
      </c>
      <c r="AH5">
        <v>0.5</v>
      </c>
      <c r="AI5">
        <v>1</v>
      </c>
      <c r="AJ5">
        <v>1</v>
      </c>
      <c r="AK5">
        <v>1</v>
      </c>
      <c r="AL5">
        <f>SUM(AE5:AK5)</f>
        <v>6.5</v>
      </c>
    </row>
    <row r="6" spans="1:30" ht="12.75">
      <c r="A6" s="5" t="s">
        <v>84</v>
      </c>
      <c r="B6" t="s">
        <v>7</v>
      </c>
      <c r="C6" s="6" t="s">
        <v>97</v>
      </c>
      <c r="E6" t="s">
        <v>7</v>
      </c>
      <c r="F6" t="s">
        <v>27</v>
      </c>
      <c r="G6" s="6" t="s">
        <v>97</v>
      </c>
      <c r="I6" t="s">
        <v>65</v>
      </c>
      <c r="J6" t="s">
        <v>7</v>
      </c>
      <c r="K6" s="6" t="s">
        <v>116</v>
      </c>
      <c r="M6" s="5" t="s">
        <v>37</v>
      </c>
      <c r="N6" t="s">
        <v>7</v>
      </c>
      <c r="O6" s="6" t="s">
        <v>97</v>
      </c>
      <c r="Q6" t="s">
        <v>7</v>
      </c>
      <c r="R6" t="s">
        <v>70</v>
      </c>
      <c r="S6" s="6" t="s">
        <v>101</v>
      </c>
      <c r="U6" t="s">
        <v>7</v>
      </c>
      <c r="V6" s="5" t="s">
        <v>79</v>
      </c>
      <c r="W6" s="6" t="s">
        <v>101</v>
      </c>
      <c r="Y6" t="s">
        <v>22</v>
      </c>
      <c r="Z6" t="s">
        <v>7</v>
      </c>
      <c r="AA6" s="6" t="s">
        <v>97</v>
      </c>
      <c r="AC6" s="1" t="s">
        <v>63</v>
      </c>
      <c r="AD6" s="2">
        <f>AVERAGE(AD7:AD10)</f>
        <v>2176.25</v>
      </c>
    </row>
    <row r="7" spans="1:38" ht="12.75">
      <c r="A7" s="5" t="s">
        <v>85</v>
      </c>
      <c r="B7" t="s">
        <v>8</v>
      </c>
      <c r="C7" s="6" t="s">
        <v>97</v>
      </c>
      <c r="E7" t="s">
        <v>8</v>
      </c>
      <c r="F7" t="s">
        <v>28</v>
      </c>
      <c r="G7" s="6" t="s">
        <v>101</v>
      </c>
      <c r="I7" t="s">
        <v>66</v>
      </c>
      <c r="J7" t="s">
        <v>8</v>
      </c>
      <c r="K7" s="6" t="s">
        <v>116</v>
      </c>
      <c r="M7" s="5" t="s">
        <v>38</v>
      </c>
      <c r="N7" t="s">
        <v>8</v>
      </c>
      <c r="O7" s="6" t="s">
        <v>97</v>
      </c>
      <c r="Q7" t="s">
        <v>8</v>
      </c>
      <c r="R7" t="s">
        <v>71</v>
      </c>
      <c r="S7" s="6" t="s">
        <v>101</v>
      </c>
      <c r="U7" t="s">
        <v>8</v>
      </c>
      <c r="V7" s="5" t="s">
        <v>80</v>
      </c>
      <c r="W7" s="6" t="s">
        <v>101</v>
      </c>
      <c r="Y7" t="s">
        <v>23</v>
      </c>
      <c r="Z7" t="s">
        <v>8</v>
      </c>
      <c r="AA7" s="6" t="s">
        <v>116</v>
      </c>
      <c r="AC7" t="s">
        <v>64</v>
      </c>
      <c r="AD7" s="3">
        <v>2305</v>
      </c>
      <c r="AE7">
        <v>1</v>
      </c>
      <c r="AF7">
        <v>1</v>
      </c>
      <c r="AG7">
        <v>0</v>
      </c>
      <c r="AH7">
        <v>1</v>
      </c>
      <c r="AI7">
        <v>1</v>
      </c>
      <c r="AJ7">
        <v>1</v>
      </c>
      <c r="AK7">
        <v>0.5</v>
      </c>
      <c r="AL7">
        <f aca="true" t="shared" si="0" ref="AL4:AL65">SUM(AE7:AK7)</f>
        <v>5.5</v>
      </c>
    </row>
    <row r="8" spans="1:38" ht="12.75">
      <c r="A8" s="5" t="s">
        <v>86</v>
      </c>
      <c r="B8" t="s">
        <v>9</v>
      </c>
      <c r="C8" s="6" t="s">
        <v>97</v>
      </c>
      <c r="E8" t="s">
        <v>9</v>
      </c>
      <c r="F8" t="s">
        <v>29</v>
      </c>
      <c r="G8" s="6" t="s">
        <v>101</v>
      </c>
      <c r="I8" t="s">
        <v>67</v>
      </c>
      <c r="J8" t="s">
        <v>9</v>
      </c>
      <c r="K8" s="6" t="s">
        <v>97</v>
      </c>
      <c r="M8" s="5" t="s">
        <v>39</v>
      </c>
      <c r="N8" t="s">
        <v>9</v>
      </c>
      <c r="O8" s="6" t="s">
        <v>116</v>
      </c>
      <c r="Q8" t="s">
        <v>9</v>
      </c>
      <c r="R8" t="s">
        <v>72</v>
      </c>
      <c r="S8" s="6" t="s">
        <v>101</v>
      </c>
      <c r="U8" t="s">
        <v>9</v>
      </c>
      <c r="V8" s="5" t="s">
        <v>81</v>
      </c>
      <c r="W8" s="6" t="s">
        <v>101</v>
      </c>
      <c r="Y8" t="s">
        <v>24</v>
      </c>
      <c r="Z8" t="s">
        <v>9</v>
      </c>
      <c r="AA8" s="6" t="s">
        <v>97</v>
      </c>
      <c r="AC8" t="s">
        <v>65</v>
      </c>
      <c r="AD8" s="3">
        <v>2224</v>
      </c>
      <c r="AE8">
        <v>0</v>
      </c>
      <c r="AF8">
        <v>1</v>
      </c>
      <c r="AG8">
        <v>0.5</v>
      </c>
      <c r="AH8">
        <v>1</v>
      </c>
      <c r="AI8">
        <v>1</v>
      </c>
      <c r="AJ8">
        <v>0.5</v>
      </c>
      <c r="AK8">
        <v>1</v>
      </c>
      <c r="AL8">
        <f t="shared" si="0"/>
        <v>5</v>
      </c>
    </row>
    <row r="9" spans="29:38" ht="12.75">
      <c r="AC9" t="s">
        <v>66</v>
      </c>
      <c r="AD9" s="3">
        <v>2096</v>
      </c>
      <c r="AE9">
        <v>1</v>
      </c>
      <c r="AF9">
        <v>1</v>
      </c>
      <c r="AG9">
        <v>0.5</v>
      </c>
      <c r="AH9">
        <v>1</v>
      </c>
      <c r="AI9">
        <v>1</v>
      </c>
      <c r="AJ9">
        <v>1</v>
      </c>
      <c r="AK9">
        <v>1</v>
      </c>
      <c r="AL9">
        <f t="shared" si="0"/>
        <v>6.5</v>
      </c>
    </row>
    <row r="10" spans="1:38" ht="12.75">
      <c r="A10" s="5" t="s">
        <v>63</v>
      </c>
      <c r="B10" t="s">
        <v>68</v>
      </c>
      <c r="C10" s="6" t="s">
        <v>104</v>
      </c>
      <c r="E10" t="s">
        <v>98</v>
      </c>
      <c r="F10" s="5" t="s">
        <v>63</v>
      </c>
      <c r="G10" s="6" t="s">
        <v>102</v>
      </c>
      <c r="I10" t="s">
        <v>10</v>
      </c>
      <c r="J10" t="s">
        <v>106</v>
      </c>
      <c r="K10" s="6" t="s">
        <v>102</v>
      </c>
      <c r="M10" t="s">
        <v>0</v>
      </c>
      <c r="N10" s="5" t="s">
        <v>63</v>
      </c>
      <c r="O10" s="6" t="s">
        <v>102</v>
      </c>
      <c r="Q10" s="5" t="s">
        <v>63</v>
      </c>
      <c r="R10" t="s">
        <v>106</v>
      </c>
      <c r="S10" s="6" t="s">
        <v>111</v>
      </c>
      <c r="U10" t="s">
        <v>82</v>
      </c>
      <c r="V10" s="5" t="s">
        <v>63</v>
      </c>
      <c r="W10" s="6" t="s">
        <v>119</v>
      </c>
      <c r="Y10" t="s">
        <v>109</v>
      </c>
      <c r="Z10" s="5" t="s">
        <v>63</v>
      </c>
      <c r="AA10" s="6" t="s">
        <v>119</v>
      </c>
      <c r="AC10" t="s">
        <v>67</v>
      </c>
      <c r="AD10" s="3">
        <v>2080</v>
      </c>
      <c r="AE10">
        <v>1</v>
      </c>
      <c r="AF10">
        <v>1</v>
      </c>
      <c r="AG10">
        <v>0</v>
      </c>
      <c r="AH10">
        <v>1</v>
      </c>
      <c r="AI10">
        <v>1</v>
      </c>
      <c r="AJ10">
        <v>1</v>
      </c>
      <c r="AK10">
        <v>1</v>
      </c>
      <c r="AL10">
        <f t="shared" si="0"/>
        <v>6</v>
      </c>
    </row>
    <row r="11" spans="1:30" ht="12.75">
      <c r="A11" t="s">
        <v>64</v>
      </c>
      <c r="B11" t="s">
        <v>69</v>
      </c>
      <c r="C11" s="6" t="s">
        <v>101</v>
      </c>
      <c r="E11" s="5" t="s">
        <v>78</v>
      </c>
      <c r="F11" t="s">
        <v>64</v>
      </c>
      <c r="G11" s="6" t="s">
        <v>97</v>
      </c>
      <c r="I11" t="s">
        <v>11</v>
      </c>
      <c r="J11" s="5" t="s">
        <v>36</v>
      </c>
      <c r="K11" s="6" t="s">
        <v>97</v>
      </c>
      <c r="M11" t="s">
        <v>1</v>
      </c>
      <c r="N11" t="s">
        <v>64</v>
      </c>
      <c r="O11" s="6" t="s">
        <v>97</v>
      </c>
      <c r="Q11" t="s">
        <v>64</v>
      </c>
      <c r="R11" s="5" t="s">
        <v>36</v>
      </c>
      <c r="S11" s="6" t="s">
        <v>101</v>
      </c>
      <c r="U11" s="5" t="s">
        <v>83</v>
      </c>
      <c r="V11" t="s">
        <v>64</v>
      </c>
      <c r="W11" s="6" t="s">
        <v>97</v>
      </c>
      <c r="Y11" t="s">
        <v>26</v>
      </c>
      <c r="Z11" t="s">
        <v>64</v>
      </c>
      <c r="AA11" s="6" t="s">
        <v>116</v>
      </c>
      <c r="AC11" s="1" t="s">
        <v>98</v>
      </c>
      <c r="AD11" s="2">
        <f>AVERAGE(AD12:AD15)</f>
        <v>1959</v>
      </c>
    </row>
    <row r="12" spans="1:38" ht="12.75">
      <c r="A12" t="s">
        <v>65</v>
      </c>
      <c r="B12" t="s">
        <v>70</v>
      </c>
      <c r="C12" s="6" t="s">
        <v>97</v>
      </c>
      <c r="E12" s="5" t="s">
        <v>79</v>
      </c>
      <c r="F12" t="s">
        <v>65</v>
      </c>
      <c r="G12" s="6" t="s">
        <v>97</v>
      </c>
      <c r="I12" t="s">
        <v>12</v>
      </c>
      <c r="J12" s="5" t="s">
        <v>37</v>
      </c>
      <c r="K12" s="6" t="s">
        <v>97</v>
      </c>
      <c r="M12" t="s">
        <v>2</v>
      </c>
      <c r="N12" t="s">
        <v>65</v>
      </c>
      <c r="O12" s="6" t="s">
        <v>97</v>
      </c>
      <c r="Q12" t="s">
        <v>65</v>
      </c>
      <c r="R12" s="5" t="s">
        <v>37</v>
      </c>
      <c r="S12" s="6" t="s">
        <v>101</v>
      </c>
      <c r="U12" s="5" t="s">
        <v>84</v>
      </c>
      <c r="V12" t="s">
        <v>65</v>
      </c>
      <c r="W12" s="6" t="s">
        <v>116</v>
      </c>
      <c r="Y12" t="s">
        <v>27</v>
      </c>
      <c r="Z12" t="s">
        <v>65</v>
      </c>
      <c r="AA12" s="6" t="s">
        <v>97</v>
      </c>
      <c r="AC12" s="5" t="s">
        <v>78</v>
      </c>
      <c r="AD12" s="3">
        <v>2132</v>
      </c>
      <c r="AE12">
        <v>1</v>
      </c>
      <c r="AF12">
        <v>0</v>
      </c>
      <c r="AG12">
        <v>1</v>
      </c>
      <c r="AH12">
        <v>0.5</v>
      </c>
      <c r="AI12">
        <v>1</v>
      </c>
      <c r="AJ12">
        <v>0</v>
      </c>
      <c r="AK12">
        <v>0</v>
      </c>
      <c r="AL12">
        <f t="shared" si="0"/>
        <v>3.5</v>
      </c>
    </row>
    <row r="13" spans="1:38" ht="12.75">
      <c r="A13" t="s">
        <v>66</v>
      </c>
      <c r="B13" t="s">
        <v>71</v>
      </c>
      <c r="C13" s="6" t="s">
        <v>101</v>
      </c>
      <c r="E13" s="5" t="s">
        <v>80</v>
      </c>
      <c r="F13" t="s">
        <v>66</v>
      </c>
      <c r="G13" s="6" t="s">
        <v>97</v>
      </c>
      <c r="I13" t="s">
        <v>13</v>
      </c>
      <c r="J13" s="5" t="s">
        <v>38</v>
      </c>
      <c r="K13" s="6" t="s">
        <v>97</v>
      </c>
      <c r="M13" t="s">
        <v>3</v>
      </c>
      <c r="N13" t="s">
        <v>66</v>
      </c>
      <c r="O13" s="6" t="s">
        <v>97</v>
      </c>
      <c r="Q13" t="s">
        <v>66</v>
      </c>
      <c r="R13" s="5" t="s">
        <v>38</v>
      </c>
      <c r="S13" s="6" t="s">
        <v>101</v>
      </c>
      <c r="U13" s="5" t="s">
        <v>85</v>
      </c>
      <c r="V13" t="s">
        <v>66</v>
      </c>
      <c r="W13" s="6" t="s">
        <v>97</v>
      </c>
      <c r="Y13" t="s">
        <v>28</v>
      </c>
      <c r="Z13" t="s">
        <v>66</v>
      </c>
      <c r="AA13" s="6" t="s">
        <v>97</v>
      </c>
      <c r="AC13" s="5" t="s">
        <v>79</v>
      </c>
      <c r="AD13" s="3">
        <v>2009</v>
      </c>
      <c r="AE13">
        <v>1</v>
      </c>
      <c r="AF13">
        <v>0</v>
      </c>
      <c r="AG13">
        <v>1</v>
      </c>
      <c r="AH13">
        <v>0</v>
      </c>
      <c r="AI13">
        <v>0</v>
      </c>
      <c r="AJ13">
        <v>0</v>
      </c>
      <c r="AK13">
        <v>0</v>
      </c>
      <c r="AL13">
        <f t="shared" si="0"/>
        <v>2</v>
      </c>
    </row>
    <row r="14" spans="1:38" ht="12.75">
      <c r="A14" t="s">
        <v>67</v>
      </c>
      <c r="B14" t="s">
        <v>72</v>
      </c>
      <c r="C14" s="6" t="s">
        <v>101</v>
      </c>
      <c r="E14" s="5" t="s">
        <v>81</v>
      </c>
      <c r="F14" t="s">
        <v>67</v>
      </c>
      <c r="G14" s="6" t="s">
        <v>97</v>
      </c>
      <c r="I14" t="s">
        <v>14</v>
      </c>
      <c r="J14" s="5" t="s">
        <v>39</v>
      </c>
      <c r="K14" s="6" t="s">
        <v>97</v>
      </c>
      <c r="M14" t="s">
        <v>4</v>
      </c>
      <c r="N14" t="s">
        <v>67</v>
      </c>
      <c r="O14" s="6" t="s">
        <v>97</v>
      </c>
      <c r="Q14" t="s">
        <v>67</v>
      </c>
      <c r="R14" s="5" t="s">
        <v>39</v>
      </c>
      <c r="S14" s="6" t="s">
        <v>101</v>
      </c>
      <c r="U14" s="5" t="s">
        <v>86</v>
      </c>
      <c r="V14" t="s">
        <v>67</v>
      </c>
      <c r="W14" s="6" t="s">
        <v>97</v>
      </c>
      <c r="Y14" t="s">
        <v>29</v>
      </c>
      <c r="Z14" t="s">
        <v>67</v>
      </c>
      <c r="AA14" s="6" t="s">
        <v>97</v>
      </c>
      <c r="AC14" s="5" t="s">
        <v>80</v>
      </c>
      <c r="AD14" s="3">
        <v>1945</v>
      </c>
      <c r="AE14">
        <v>1</v>
      </c>
      <c r="AF14">
        <v>0</v>
      </c>
      <c r="AG14">
        <v>1</v>
      </c>
      <c r="AH14">
        <v>0.5</v>
      </c>
      <c r="AI14">
        <v>1</v>
      </c>
      <c r="AJ14">
        <v>0</v>
      </c>
      <c r="AK14">
        <v>1</v>
      </c>
      <c r="AL14">
        <f t="shared" si="0"/>
        <v>4.5</v>
      </c>
    </row>
    <row r="15" spans="29:38" ht="12.75">
      <c r="AC15" s="5" t="s">
        <v>81</v>
      </c>
      <c r="AD15" s="3">
        <v>1750</v>
      </c>
      <c r="AE15">
        <v>0</v>
      </c>
      <c r="AF15">
        <v>0</v>
      </c>
      <c r="AG15">
        <v>1</v>
      </c>
      <c r="AH15">
        <v>1</v>
      </c>
      <c r="AI15">
        <v>1</v>
      </c>
      <c r="AJ15">
        <v>0</v>
      </c>
      <c r="AK15">
        <v>0</v>
      </c>
      <c r="AL15">
        <f t="shared" si="0"/>
        <v>3</v>
      </c>
    </row>
    <row r="16" spans="1:30" ht="12.75">
      <c r="A16" t="s">
        <v>30</v>
      </c>
      <c r="B16" t="s">
        <v>98</v>
      </c>
      <c r="C16" s="6" t="s">
        <v>104</v>
      </c>
      <c r="E16" t="s">
        <v>106</v>
      </c>
      <c r="F16" t="s">
        <v>0</v>
      </c>
      <c r="G16" s="6" t="s">
        <v>104</v>
      </c>
      <c r="I16" t="s">
        <v>30</v>
      </c>
      <c r="J16" t="s">
        <v>103</v>
      </c>
      <c r="K16" s="6" t="s">
        <v>115</v>
      </c>
      <c r="M16" t="s">
        <v>113</v>
      </c>
      <c r="N16" t="s">
        <v>30</v>
      </c>
      <c r="O16" s="6" t="s">
        <v>122</v>
      </c>
      <c r="Q16" t="s">
        <v>82</v>
      </c>
      <c r="R16" t="s">
        <v>107</v>
      </c>
      <c r="S16" s="6" t="s">
        <v>105</v>
      </c>
      <c r="U16" t="s">
        <v>107</v>
      </c>
      <c r="V16" t="s">
        <v>30</v>
      </c>
      <c r="W16" s="6" t="s">
        <v>126</v>
      </c>
      <c r="Y16" t="s">
        <v>106</v>
      </c>
      <c r="Z16" t="s">
        <v>98</v>
      </c>
      <c r="AA16" s="6" t="s">
        <v>104</v>
      </c>
      <c r="AC16" s="1" t="s">
        <v>20</v>
      </c>
      <c r="AD16" s="2">
        <f>AVERAGE(AD17:AD20)</f>
        <v>1939.25</v>
      </c>
    </row>
    <row r="17" spans="1:38" ht="12.75">
      <c r="A17" t="s">
        <v>31</v>
      </c>
      <c r="B17" s="5" t="s">
        <v>78</v>
      </c>
      <c r="C17" s="6" t="s">
        <v>97</v>
      </c>
      <c r="E17" s="5" t="s">
        <v>36</v>
      </c>
      <c r="F17" t="s">
        <v>1</v>
      </c>
      <c r="G17" s="6" t="s">
        <v>101</v>
      </c>
      <c r="I17" t="s">
        <v>31</v>
      </c>
      <c r="J17" t="s">
        <v>21</v>
      </c>
      <c r="K17" s="6" t="s">
        <v>97</v>
      </c>
      <c r="M17" s="5" t="s">
        <v>46</v>
      </c>
      <c r="N17" t="s">
        <v>31</v>
      </c>
      <c r="O17" s="6" t="s">
        <v>101</v>
      </c>
      <c r="Q17" s="5" t="s">
        <v>83</v>
      </c>
      <c r="R17" t="s">
        <v>88</v>
      </c>
      <c r="S17" s="6" t="s">
        <v>97</v>
      </c>
      <c r="U17" t="s">
        <v>88</v>
      </c>
      <c r="V17" t="s">
        <v>31</v>
      </c>
      <c r="W17" s="6" t="s">
        <v>101</v>
      </c>
      <c r="Y17" s="5" t="s">
        <v>36</v>
      </c>
      <c r="Z17" s="5" t="s">
        <v>78</v>
      </c>
      <c r="AA17" s="6" t="s">
        <v>101</v>
      </c>
      <c r="AC17" t="s">
        <v>21</v>
      </c>
      <c r="AD17" s="3">
        <v>2317</v>
      </c>
      <c r="AE17">
        <v>1</v>
      </c>
      <c r="AF17">
        <v>1</v>
      </c>
      <c r="AG17">
        <v>1</v>
      </c>
      <c r="AH17">
        <v>1</v>
      </c>
      <c r="AI17">
        <v>1</v>
      </c>
      <c r="AJ17">
        <v>0.5</v>
      </c>
      <c r="AK17">
        <v>0.5</v>
      </c>
      <c r="AL17">
        <f t="shared" si="0"/>
        <v>6</v>
      </c>
    </row>
    <row r="18" spans="1:38" ht="12.75">
      <c r="A18" t="s">
        <v>32</v>
      </c>
      <c r="B18" s="5" t="s">
        <v>79</v>
      </c>
      <c r="C18" s="6" t="s">
        <v>97</v>
      </c>
      <c r="E18" s="5" t="s">
        <v>37</v>
      </c>
      <c r="F18" t="s">
        <v>2</v>
      </c>
      <c r="G18" s="6" t="s">
        <v>101</v>
      </c>
      <c r="I18" t="s">
        <v>32</v>
      </c>
      <c r="J18" t="s">
        <v>22</v>
      </c>
      <c r="K18" s="6" t="s">
        <v>116</v>
      </c>
      <c r="M18" s="5" t="s">
        <v>47</v>
      </c>
      <c r="N18" t="s">
        <v>32</v>
      </c>
      <c r="O18" s="6" t="s">
        <v>101</v>
      </c>
      <c r="Q18" s="5" t="s">
        <v>84</v>
      </c>
      <c r="R18" t="s">
        <v>89</v>
      </c>
      <c r="S18" s="6" t="s">
        <v>97</v>
      </c>
      <c r="U18" t="s">
        <v>89</v>
      </c>
      <c r="V18" t="s">
        <v>32</v>
      </c>
      <c r="W18" s="6" t="s">
        <v>116</v>
      </c>
      <c r="Y18" s="5" t="s">
        <v>37</v>
      </c>
      <c r="Z18" s="5" t="s">
        <v>79</v>
      </c>
      <c r="AA18" s="6" t="s">
        <v>101</v>
      </c>
      <c r="AC18" t="s">
        <v>22</v>
      </c>
      <c r="AD18" s="3">
        <v>1990</v>
      </c>
      <c r="AE18">
        <v>0</v>
      </c>
      <c r="AF18">
        <v>1</v>
      </c>
      <c r="AG18">
        <v>0.5</v>
      </c>
      <c r="AH18">
        <v>0</v>
      </c>
      <c r="AI18">
        <v>1</v>
      </c>
      <c r="AJ18">
        <v>0</v>
      </c>
      <c r="AK18">
        <v>0</v>
      </c>
      <c r="AL18">
        <f t="shared" si="0"/>
        <v>2.5</v>
      </c>
    </row>
    <row r="19" spans="1:38" ht="12.75">
      <c r="A19" t="s">
        <v>33</v>
      </c>
      <c r="B19" s="5" t="s">
        <v>80</v>
      </c>
      <c r="C19" s="6" t="s">
        <v>97</v>
      </c>
      <c r="E19" s="5" t="s">
        <v>38</v>
      </c>
      <c r="F19" t="s">
        <v>3</v>
      </c>
      <c r="G19" s="6" t="s">
        <v>101</v>
      </c>
      <c r="I19" t="s">
        <v>33</v>
      </c>
      <c r="J19" t="s">
        <v>23</v>
      </c>
      <c r="K19" s="6" t="s">
        <v>101</v>
      </c>
      <c r="M19" s="5" t="s">
        <v>48</v>
      </c>
      <c r="N19" t="s">
        <v>33</v>
      </c>
      <c r="O19" s="6" t="s">
        <v>97</v>
      </c>
      <c r="Q19" s="5" t="s">
        <v>85</v>
      </c>
      <c r="R19" t="s">
        <v>90</v>
      </c>
      <c r="S19" s="6" t="s">
        <v>101</v>
      </c>
      <c r="U19" t="s">
        <v>90</v>
      </c>
      <c r="V19" t="s">
        <v>33</v>
      </c>
      <c r="W19" s="6" t="s">
        <v>97</v>
      </c>
      <c r="Y19" s="5" t="s">
        <v>38</v>
      </c>
      <c r="Z19" s="5" t="s">
        <v>80</v>
      </c>
      <c r="AA19" s="6" t="s">
        <v>97</v>
      </c>
      <c r="AC19" t="s">
        <v>23</v>
      </c>
      <c r="AD19" s="3">
        <v>1889</v>
      </c>
      <c r="AE19">
        <v>1</v>
      </c>
      <c r="AF19">
        <v>0</v>
      </c>
      <c r="AG19">
        <v>0</v>
      </c>
      <c r="AH19">
        <v>0</v>
      </c>
      <c r="AI19">
        <v>0.5</v>
      </c>
      <c r="AJ19">
        <v>0</v>
      </c>
      <c r="AK19">
        <v>0.5</v>
      </c>
      <c r="AL19">
        <f t="shared" si="0"/>
        <v>2</v>
      </c>
    </row>
    <row r="20" spans="1:38" ht="12.75">
      <c r="A20" s="5" t="s">
        <v>34</v>
      </c>
      <c r="B20" s="5" t="s">
        <v>81</v>
      </c>
      <c r="C20" s="6" t="s">
        <v>101</v>
      </c>
      <c r="E20" s="5" t="s">
        <v>39</v>
      </c>
      <c r="F20" t="s">
        <v>4</v>
      </c>
      <c r="G20" s="6" t="s">
        <v>97</v>
      </c>
      <c r="I20" s="5" t="s">
        <v>34</v>
      </c>
      <c r="J20" t="s">
        <v>24</v>
      </c>
      <c r="K20" s="6" t="s">
        <v>97</v>
      </c>
      <c r="M20" s="5" t="s">
        <v>49</v>
      </c>
      <c r="N20" s="5" t="s">
        <v>34</v>
      </c>
      <c r="O20" s="6" t="s">
        <v>116</v>
      </c>
      <c r="Q20" s="5" t="s">
        <v>86</v>
      </c>
      <c r="R20" t="s">
        <v>91</v>
      </c>
      <c r="S20" s="6" t="s">
        <v>101</v>
      </c>
      <c r="U20" t="s">
        <v>91</v>
      </c>
      <c r="V20" s="5" t="s">
        <v>34</v>
      </c>
      <c r="W20" s="6" t="s">
        <v>101</v>
      </c>
      <c r="Y20" s="5" t="s">
        <v>39</v>
      </c>
      <c r="Z20" s="5" t="s">
        <v>81</v>
      </c>
      <c r="AA20" s="6" t="s">
        <v>101</v>
      </c>
      <c r="AC20" t="s">
        <v>24</v>
      </c>
      <c r="AD20" s="3">
        <v>1561</v>
      </c>
      <c r="AE20">
        <v>0</v>
      </c>
      <c r="AF20">
        <v>0</v>
      </c>
      <c r="AG20">
        <v>1</v>
      </c>
      <c r="AH20">
        <v>1</v>
      </c>
      <c r="AI20">
        <v>0.5</v>
      </c>
      <c r="AJ20">
        <v>1</v>
      </c>
      <c r="AK20">
        <v>0</v>
      </c>
      <c r="AL20">
        <f t="shared" si="0"/>
        <v>3.5</v>
      </c>
    </row>
    <row r="21" spans="29:30" ht="12.75">
      <c r="AC21" s="1" t="s">
        <v>35</v>
      </c>
      <c r="AD21" s="2">
        <f>AVERAGE(AD22:AD25)</f>
        <v>1905.5</v>
      </c>
    </row>
    <row r="22" spans="1:38" ht="12.75">
      <c r="A22" t="s">
        <v>103</v>
      </c>
      <c r="B22" t="s">
        <v>40</v>
      </c>
      <c r="C22" s="6" t="s">
        <v>105</v>
      </c>
      <c r="E22" t="s">
        <v>92</v>
      </c>
      <c r="F22" t="s">
        <v>30</v>
      </c>
      <c r="G22" s="6" t="s">
        <v>102</v>
      </c>
      <c r="I22" t="s">
        <v>107</v>
      </c>
      <c r="J22" t="s">
        <v>113</v>
      </c>
      <c r="K22" s="6" t="s">
        <v>105</v>
      </c>
      <c r="M22" t="s">
        <v>68</v>
      </c>
      <c r="N22" t="s">
        <v>10</v>
      </c>
      <c r="O22" s="6" t="s">
        <v>104</v>
      </c>
      <c r="Q22" t="s">
        <v>109</v>
      </c>
      <c r="R22" t="s">
        <v>40</v>
      </c>
      <c r="S22" s="6" t="s">
        <v>104</v>
      </c>
      <c r="U22" t="s">
        <v>103</v>
      </c>
      <c r="V22" t="s">
        <v>106</v>
      </c>
      <c r="W22" s="6" t="s">
        <v>115</v>
      </c>
      <c r="Y22" t="s">
        <v>107</v>
      </c>
      <c r="Z22" t="s">
        <v>10</v>
      </c>
      <c r="AA22" s="6" t="s">
        <v>115</v>
      </c>
      <c r="AC22" s="5" t="s">
        <v>36</v>
      </c>
      <c r="AD22" s="3">
        <v>2178</v>
      </c>
      <c r="AE22">
        <v>1</v>
      </c>
      <c r="AF22">
        <v>1</v>
      </c>
      <c r="AG22">
        <v>1</v>
      </c>
      <c r="AH22">
        <v>0</v>
      </c>
      <c r="AI22">
        <v>0</v>
      </c>
      <c r="AJ22">
        <v>0.5</v>
      </c>
      <c r="AK22">
        <v>1</v>
      </c>
      <c r="AL22">
        <f t="shared" si="0"/>
        <v>4.5</v>
      </c>
    </row>
    <row r="23" spans="1:38" ht="12.75">
      <c r="A23" t="s">
        <v>21</v>
      </c>
      <c r="B23" s="5" t="s">
        <v>41</v>
      </c>
      <c r="C23" s="6" t="s">
        <v>101</v>
      </c>
      <c r="E23" t="s">
        <v>93</v>
      </c>
      <c r="F23" t="s">
        <v>31</v>
      </c>
      <c r="G23" s="6" t="s">
        <v>97</v>
      </c>
      <c r="I23" t="s">
        <v>88</v>
      </c>
      <c r="J23" s="5" t="s">
        <v>46</v>
      </c>
      <c r="K23" s="6" t="s">
        <v>101</v>
      </c>
      <c r="M23" t="s">
        <v>69</v>
      </c>
      <c r="N23" t="s">
        <v>11</v>
      </c>
      <c r="O23" s="6" t="s">
        <v>101</v>
      </c>
      <c r="Q23" t="s">
        <v>26</v>
      </c>
      <c r="R23" s="5" t="s">
        <v>41</v>
      </c>
      <c r="S23" s="6" t="s">
        <v>97</v>
      </c>
      <c r="U23" t="s">
        <v>21</v>
      </c>
      <c r="V23" s="5" t="s">
        <v>36</v>
      </c>
      <c r="W23" s="6" t="s">
        <v>116</v>
      </c>
      <c r="Y23" t="s">
        <v>88</v>
      </c>
      <c r="Z23" t="s">
        <v>11</v>
      </c>
      <c r="AA23" s="6" t="s">
        <v>101</v>
      </c>
      <c r="AC23" s="5" t="s">
        <v>37</v>
      </c>
      <c r="AD23" s="3">
        <v>2000</v>
      </c>
      <c r="AE23">
        <v>1</v>
      </c>
      <c r="AF23">
        <v>1</v>
      </c>
      <c r="AG23">
        <v>1</v>
      </c>
      <c r="AH23">
        <v>0</v>
      </c>
      <c r="AI23">
        <v>0</v>
      </c>
      <c r="AJ23">
        <v>1</v>
      </c>
      <c r="AK23">
        <v>1</v>
      </c>
      <c r="AL23">
        <f t="shared" si="0"/>
        <v>5</v>
      </c>
    </row>
    <row r="24" spans="1:38" ht="12.75">
      <c r="A24" t="s">
        <v>22</v>
      </c>
      <c r="B24" s="5" t="s">
        <v>42</v>
      </c>
      <c r="C24" s="6" t="s">
        <v>97</v>
      </c>
      <c r="E24" t="s">
        <v>94</v>
      </c>
      <c r="F24" t="s">
        <v>32</v>
      </c>
      <c r="G24" s="6" t="s">
        <v>97</v>
      </c>
      <c r="I24" t="s">
        <v>89</v>
      </c>
      <c r="J24" s="5" t="s">
        <v>47</v>
      </c>
      <c r="K24" s="6" t="s">
        <v>97</v>
      </c>
      <c r="M24" t="s">
        <v>70</v>
      </c>
      <c r="N24" t="s">
        <v>12</v>
      </c>
      <c r="O24" s="6" t="s">
        <v>101</v>
      </c>
      <c r="Q24" t="s">
        <v>27</v>
      </c>
      <c r="R24" s="5" t="s">
        <v>42</v>
      </c>
      <c r="S24" s="6" t="s">
        <v>101</v>
      </c>
      <c r="U24" t="s">
        <v>22</v>
      </c>
      <c r="V24" s="5" t="s">
        <v>37</v>
      </c>
      <c r="W24" s="6" t="s">
        <v>97</v>
      </c>
      <c r="Y24" t="s">
        <v>89</v>
      </c>
      <c r="Z24" t="s">
        <v>12</v>
      </c>
      <c r="AA24" s="6" t="s">
        <v>116</v>
      </c>
      <c r="AC24" s="5" t="s">
        <v>38</v>
      </c>
      <c r="AD24" s="3">
        <v>1935</v>
      </c>
      <c r="AE24">
        <v>1</v>
      </c>
      <c r="AF24">
        <v>1</v>
      </c>
      <c r="AG24">
        <v>1</v>
      </c>
      <c r="AH24">
        <v>0</v>
      </c>
      <c r="AI24">
        <v>0</v>
      </c>
      <c r="AJ24">
        <v>1</v>
      </c>
      <c r="AK24">
        <v>0</v>
      </c>
      <c r="AL24">
        <f t="shared" si="0"/>
        <v>4</v>
      </c>
    </row>
    <row r="25" spans="1:38" ht="12.75">
      <c r="A25" t="s">
        <v>23</v>
      </c>
      <c r="B25" s="5" t="s">
        <v>43</v>
      </c>
      <c r="C25" s="6" t="s">
        <v>101</v>
      </c>
      <c r="E25" t="s">
        <v>95</v>
      </c>
      <c r="F25" t="s">
        <v>33</v>
      </c>
      <c r="G25" s="6" t="s">
        <v>97</v>
      </c>
      <c r="I25" t="s">
        <v>90</v>
      </c>
      <c r="J25" s="5" t="s">
        <v>48</v>
      </c>
      <c r="K25" s="6" t="s">
        <v>101</v>
      </c>
      <c r="M25" t="s">
        <v>71</v>
      </c>
      <c r="N25" t="s">
        <v>13</v>
      </c>
      <c r="O25" s="6" t="s">
        <v>101</v>
      </c>
      <c r="Q25" t="s">
        <v>28</v>
      </c>
      <c r="R25" s="5" t="s">
        <v>43</v>
      </c>
      <c r="S25" s="6" t="s">
        <v>101</v>
      </c>
      <c r="U25" t="s">
        <v>23</v>
      </c>
      <c r="V25" s="5" t="s">
        <v>38</v>
      </c>
      <c r="W25" s="6" t="s">
        <v>97</v>
      </c>
      <c r="Y25" t="s">
        <v>90</v>
      </c>
      <c r="Z25" t="s">
        <v>13</v>
      </c>
      <c r="AA25" s="6" t="s">
        <v>97</v>
      </c>
      <c r="AC25" s="5" t="s">
        <v>39</v>
      </c>
      <c r="AD25" s="3">
        <v>1509</v>
      </c>
      <c r="AE25">
        <v>1</v>
      </c>
      <c r="AF25">
        <v>0</v>
      </c>
      <c r="AG25">
        <v>1</v>
      </c>
      <c r="AH25">
        <v>0.5</v>
      </c>
      <c r="AI25">
        <v>0</v>
      </c>
      <c r="AJ25">
        <v>0</v>
      </c>
      <c r="AK25">
        <v>1</v>
      </c>
      <c r="AL25">
        <f t="shared" si="0"/>
        <v>3.5</v>
      </c>
    </row>
    <row r="26" spans="1:30" ht="12.75">
      <c r="A26" t="s">
        <v>24</v>
      </c>
      <c r="B26" s="5" t="s">
        <v>44</v>
      </c>
      <c r="C26" s="6" t="s">
        <v>97</v>
      </c>
      <c r="E26" t="s">
        <v>120</v>
      </c>
      <c r="F26" s="5" t="s">
        <v>34</v>
      </c>
      <c r="G26" s="6" t="s">
        <v>97</v>
      </c>
      <c r="I26" t="s">
        <v>91</v>
      </c>
      <c r="J26" s="5" t="s">
        <v>49</v>
      </c>
      <c r="K26" s="6" t="s">
        <v>97</v>
      </c>
      <c r="M26" t="s">
        <v>72</v>
      </c>
      <c r="N26" t="s">
        <v>14</v>
      </c>
      <c r="O26" s="6" t="s">
        <v>97</v>
      </c>
      <c r="Q26" t="s">
        <v>29</v>
      </c>
      <c r="R26" s="5" t="s">
        <v>44</v>
      </c>
      <c r="S26" s="6" t="s">
        <v>101</v>
      </c>
      <c r="U26" t="s">
        <v>24</v>
      </c>
      <c r="V26" s="5" t="s">
        <v>39</v>
      </c>
      <c r="W26" s="6" t="s">
        <v>101</v>
      </c>
      <c r="Y26" t="s">
        <v>91</v>
      </c>
      <c r="Z26" t="s">
        <v>14</v>
      </c>
      <c r="AA26" s="6" t="s">
        <v>97</v>
      </c>
      <c r="AC26" s="1" t="s">
        <v>10</v>
      </c>
      <c r="AD26" s="2">
        <f>AVERAGE(AD27:AD30)</f>
        <v>1895</v>
      </c>
    </row>
    <row r="27" spans="29:38" ht="12.75">
      <c r="AC27" t="s">
        <v>11</v>
      </c>
      <c r="AD27" s="3">
        <v>2037</v>
      </c>
      <c r="AE27">
        <v>1</v>
      </c>
      <c r="AF27">
        <v>0</v>
      </c>
      <c r="AG27">
        <v>0</v>
      </c>
      <c r="AH27">
        <v>0</v>
      </c>
      <c r="AI27">
        <v>0</v>
      </c>
      <c r="AJ27">
        <v>1</v>
      </c>
      <c r="AK27">
        <v>0</v>
      </c>
      <c r="AL27">
        <f t="shared" si="0"/>
        <v>2</v>
      </c>
    </row>
    <row r="28" spans="1:38" ht="12.75">
      <c r="A28" t="s">
        <v>15</v>
      </c>
      <c r="B28" t="s">
        <v>106</v>
      </c>
      <c r="C28" s="6" t="s">
        <v>102</v>
      </c>
      <c r="E28" t="s">
        <v>40</v>
      </c>
      <c r="F28" t="s">
        <v>107</v>
      </c>
      <c r="G28" s="6" t="s">
        <v>115</v>
      </c>
      <c r="I28" t="s">
        <v>82</v>
      </c>
      <c r="J28" t="s">
        <v>40</v>
      </c>
      <c r="K28" s="6" t="s">
        <v>105</v>
      </c>
      <c r="M28" t="s">
        <v>98</v>
      </c>
      <c r="N28" t="s">
        <v>107</v>
      </c>
      <c r="O28" s="6" t="s">
        <v>105</v>
      </c>
      <c r="Q28" t="s">
        <v>30</v>
      </c>
      <c r="R28" t="s">
        <v>0</v>
      </c>
      <c r="S28" s="6" t="s">
        <v>123</v>
      </c>
      <c r="U28" t="s">
        <v>113</v>
      </c>
      <c r="V28" t="s">
        <v>109</v>
      </c>
      <c r="W28" s="6" t="s">
        <v>117</v>
      </c>
      <c r="Y28" t="s">
        <v>113</v>
      </c>
      <c r="Z28" t="s">
        <v>0</v>
      </c>
      <c r="AA28" s="6" t="s">
        <v>105</v>
      </c>
      <c r="AC28" t="s">
        <v>12</v>
      </c>
      <c r="AD28" s="3">
        <v>1888</v>
      </c>
      <c r="AE28">
        <v>1</v>
      </c>
      <c r="AF28">
        <v>1</v>
      </c>
      <c r="AG28">
        <v>0</v>
      </c>
      <c r="AH28">
        <v>0</v>
      </c>
      <c r="AI28">
        <v>0</v>
      </c>
      <c r="AJ28">
        <v>1</v>
      </c>
      <c r="AK28">
        <v>0.5</v>
      </c>
      <c r="AL28">
        <f t="shared" si="0"/>
        <v>3.5</v>
      </c>
    </row>
    <row r="29" spans="1:38" ht="12.75">
      <c r="A29" t="s">
        <v>16</v>
      </c>
      <c r="B29" s="5" t="s">
        <v>36</v>
      </c>
      <c r="C29" s="6" t="s">
        <v>97</v>
      </c>
      <c r="E29" s="5" t="s">
        <v>41</v>
      </c>
      <c r="F29" t="s">
        <v>88</v>
      </c>
      <c r="G29" s="6" t="s">
        <v>97</v>
      </c>
      <c r="I29" s="5" t="s">
        <v>83</v>
      </c>
      <c r="J29" s="5" t="s">
        <v>41</v>
      </c>
      <c r="K29" s="6" t="s">
        <v>101</v>
      </c>
      <c r="M29" s="5" t="s">
        <v>78</v>
      </c>
      <c r="N29" t="s">
        <v>88</v>
      </c>
      <c r="O29" s="6" t="s">
        <v>116</v>
      </c>
      <c r="Q29" t="s">
        <v>31</v>
      </c>
      <c r="R29" t="s">
        <v>1</v>
      </c>
      <c r="S29" s="6" t="s">
        <v>101</v>
      </c>
      <c r="U29" s="5" t="s">
        <v>46</v>
      </c>
      <c r="V29" t="s">
        <v>26</v>
      </c>
      <c r="W29" s="6" t="s">
        <v>97</v>
      </c>
      <c r="Y29" s="5" t="s">
        <v>46</v>
      </c>
      <c r="Z29" t="s">
        <v>1</v>
      </c>
      <c r="AA29" s="6" t="s">
        <v>101</v>
      </c>
      <c r="AC29" t="s">
        <v>13</v>
      </c>
      <c r="AD29" s="3">
        <v>1834</v>
      </c>
      <c r="AE29">
        <v>1</v>
      </c>
      <c r="AF29">
        <v>1</v>
      </c>
      <c r="AG29">
        <v>0</v>
      </c>
      <c r="AH29">
        <v>0</v>
      </c>
      <c r="AI29">
        <v>0.5</v>
      </c>
      <c r="AJ29">
        <v>1</v>
      </c>
      <c r="AK29">
        <v>1</v>
      </c>
      <c r="AL29">
        <f t="shared" si="0"/>
        <v>4.5</v>
      </c>
    </row>
    <row r="30" spans="1:38" ht="12.75">
      <c r="A30" t="s">
        <v>17</v>
      </c>
      <c r="B30" s="5" t="s">
        <v>37</v>
      </c>
      <c r="C30" s="6" t="s">
        <v>97</v>
      </c>
      <c r="E30" s="5" t="s">
        <v>42</v>
      </c>
      <c r="F30" t="s">
        <v>89</v>
      </c>
      <c r="G30" s="6" t="s">
        <v>97</v>
      </c>
      <c r="I30" s="5" t="s">
        <v>84</v>
      </c>
      <c r="J30" s="5" t="s">
        <v>42</v>
      </c>
      <c r="K30" s="6" t="s">
        <v>97</v>
      </c>
      <c r="M30" s="5" t="s">
        <v>79</v>
      </c>
      <c r="N30" t="s">
        <v>89</v>
      </c>
      <c r="O30" s="6" t="s">
        <v>97</v>
      </c>
      <c r="Q30" t="s">
        <v>32</v>
      </c>
      <c r="R30" t="s">
        <v>2</v>
      </c>
      <c r="S30" s="6" t="s">
        <v>101</v>
      </c>
      <c r="U30" s="5" t="s">
        <v>47</v>
      </c>
      <c r="V30" t="s">
        <v>27</v>
      </c>
      <c r="W30" s="6" t="s">
        <v>116</v>
      </c>
      <c r="Y30" s="5" t="s">
        <v>47</v>
      </c>
      <c r="Z30" t="s">
        <v>2</v>
      </c>
      <c r="AA30" s="6" t="s">
        <v>101</v>
      </c>
      <c r="AC30" t="s">
        <v>14</v>
      </c>
      <c r="AD30" s="3">
        <v>1821</v>
      </c>
      <c r="AE30">
        <v>1</v>
      </c>
      <c r="AF30">
        <v>1</v>
      </c>
      <c r="AG30">
        <v>0</v>
      </c>
      <c r="AH30">
        <v>1</v>
      </c>
      <c r="AI30">
        <v>0.5</v>
      </c>
      <c r="AJ30">
        <v>1</v>
      </c>
      <c r="AK30">
        <v>1</v>
      </c>
      <c r="AL30">
        <f t="shared" si="0"/>
        <v>5.5</v>
      </c>
    </row>
    <row r="31" spans="1:30" ht="12.75">
      <c r="A31" t="s">
        <v>18</v>
      </c>
      <c r="B31" s="5" t="s">
        <v>38</v>
      </c>
      <c r="C31" s="6" t="s">
        <v>97</v>
      </c>
      <c r="E31" s="5" t="s">
        <v>43</v>
      </c>
      <c r="F31" t="s">
        <v>90</v>
      </c>
      <c r="G31" s="6" t="s">
        <v>116</v>
      </c>
      <c r="I31" s="5" t="s">
        <v>85</v>
      </c>
      <c r="J31" s="5" t="s">
        <v>43</v>
      </c>
      <c r="K31" s="6" t="s">
        <v>101</v>
      </c>
      <c r="M31" s="5" t="s">
        <v>80</v>
      </c>
      <c r="N31" t="s">
        <v>90</v>
      </c>
      <c r="O31" s="6" t="s">
        <v>116</v>
      </c>
      <c r="Q31" t="s">
        <v>33</v>
      </c>
      <c r="R31" t="s">
        <v>3</v>
      </c>
      <c r="S31" s="6" t="s">
        <v>116</v>
      </c>
      <c r="U31" s="5" t="s">
        <v>48</v>
      </c>
      <c r="V31" t="s">
        <v>28</v>
      </c>
      <c r="W31" s="6" t="s">
        <v>97</v>
      </c>
      <c r="Y31" s="5" t="s">
        <v>48</v>
      </c>
      <c r="Z31" t="s">
        <v>3</v>
      </c>
      <c r="AA31" s="6" t="s">
        <v>97</v>
      </c>
      <c r="AC31" s="4" t="s">
        <v>25</v>
      </c>
      <c r="AD31" s="2">
        <f>AVERAGE(AD32:AD35)</f>
        <v>1870.5</v>
      </c>
    </row>
    <row r="32" spans="1:38" ht="12.75">
      <c r="A32" t="s">
        <v>19</v>
      </c>
      <c r="B32" s="5" t="s">
        <v>39</v>
      </c>
      <c r="C32" s="6" t="s">
        <v>97</v>
      </c>
      <c r="E32" s="5" t="s">
        <v>44</v>
      </c>
      <c r="F32" t="s">
        <v>91</v>
      </c>
      <c r="G32" s="6" t="s">
        <v>101</v>
      </c>
      <c r="I32" s="5" t="s">
        <v>86</v>
      </c>
      <c r="J32" s="5" t="s">
        <v>44</v>
      </c>
      <c r="K32" s="6" t="s">
        <v>97</v>
      </c>
      <c r="M32" s="5" t="s">
        <v>81</v>
      </c>
      <c r="N32" t="s">
        <v>91</v>
      </c>
      <c r="O32" s="6" t="s">
        <v>101</v>
      </c>
      <c r="Q32" s="5" t="s">
        <v>34</v>
      </c>
      <c r="R32" t="s">
        <v>4</v>
      </c>
      <c r="S32" s="6" t="s">
        <v>101</v>
      </c>
      <c r="U32" s="5" t="s">
        <v>49</v>
      </c>
      <c r="V32" t="s">
        <v>29</v>
      </c>
      <c r="W32" s="6" t="s">
        <v>116</v>
      </c>
      <c r="Y32" s="5" t="s">
        <v>49</v>
      </c>
      <c r="Z32" t="s">
        <v>4</v>
      </c>
      <c r="AA32" s="6" t="s">
        <v>97</v>
      </c>
      <c r="AC32" t="s">
        <v>26</v>
      </c>
      <c r="AD32" s="3">
        <v>1981</v>
      </c>
      <c r="AE32">
        <v>1</v>
      </c>
      <c r="AF32">
        <v>0</v>
      </c>
      <c r="AG32">
        <v>0.5</v>
      </c>
      <c r="AH32">
        <v>0</v>
      </c>
      <c r="AI32">
        <v>0</v>
      </c>
      <c r="AJ32">
        <v>1</v>
      </c>
      <c r="AK32">
        <v>0.5</v>
      </c>
      <c r="AL32">
        <f t="shared" si="0"/>
        <v>3</v>
      </c>
    </row>
    <row r="33" spans="29:38" ht="12.75">
      <c r="AC33" t="s">
        <v>27</v>
      </c>
      <c r="AD33" s="3">
        <v>1971</v>
      </c>
      <c r="AE33">
        <v>1</v>
      </c>
      <c r="AF33">
        <v>1</v>
      </c>
      <c r="AG33">
        <v>0.5</v>
      </c>
      <c r="AH33">
        <v>1</v>
      </c>
      <c r="AI33">
        <v>1</v>
      </c>
      <c r="AJ33">
        <v>0.5</v>
      </c>
      <c r="AK33">
        <v>0</v>
      </c>
      <c r="AL33">
        <f t="shared" si="0"/>
        <v>5</v>
      </c>
    </row>
    <row r="34" spans="1:38" ht="12.75">
      <c r="A34" t="s">
        <v>108</v>
      </c>
      <c r="B34" t="s">
        <v>109</v>
      </c>
      <c r="C34" s="6" t="s">
        <v>102</v>
      </c>
      <c r="E34" t="s">
        <v>113</v>
      </c>
      <c r="F34" t="s">
        <v>10</v>
      </c>
      <c r="G34" s="6" t="s">
        <v>117</v>
      </c>
      <c r="I34" t="s">
        <v>109</v>
      </c>
      <c r="J34" t="s">
        <v>0</v>
      </c>
      <c r="K34" s="6" t="s">
        <v>115</v>
      </c>
      <c r="M34" t="s">
        <v>40</v>
      </c>
      <c r="N34" t="s">
        <v>15</v>
      </c>
      <c r="O34" s="6" t="s">
        <v>104</v>
      </c>
      <c r="Q34" t="s">
        <v>10</v>
      </c>
      <c r="R34" t="s">
        <v>103</v>
      </c>
      <c r="S34" s="6" t="s">
        <v>117</v>
      </c>
      <c r="U34" t="s">
        <v>68</v>
      </c>
      <c r="V34" t="s">
        <v>40</v>
      </c>
      <c r="W34" s="6" t="s">
        <v>105</v>
      </c>
      <c r="Y34" t="s">
        <v>30</v>
      </c>
      <c r="Z34" t="s">
        <v>15</v>
      </c>
      <c r="AA34" s="6" t="s">
        <v>104</v>
      </c>
      <c r="AC34" t="s">
        <v>28</v>
      </c>
      <c r="AD34" s="3">
        <v>1893</v>
      </c>
      <c r="AE34">
        <v>1</v>
      </c>
      <c r="AF34">
        <v>0</v>
      </c>
      <c r="AG34">
        <v>0</v>
      </c>
      <c r="AH34">
        <v>1</v>
      </c>
      <c r="AI34">
        <v>1</v>
      </c>
      <c r="AJ34">
        <v>1</v>
      </c>
      <c r="AK34">
        <v>0</v>
      </c>
      <c r="AL34">
        <f t="shared" si="0"/>
        <v>4</v>
      </c>
    </row>
    <row r="35" spans="1:38" ht="12.75">
      <c r="A35" s="5" t="s">
        <v>51</v>
      </c>
      <c r="B35" t="s">
        <v>26</v>
      </c>
      <c r="C35" s="6" t="s">
        <v>97</v>
      </c>
      <c r="E35" s="5" t="s">
        <v>46</v>
      </c>
      <c r="F35" t="s">
        <v>11</v>
      </c>
      <c r="G35" s="6" t="s">
        <v>101</v>
      </c>
      <c r="I35" t="s">
        <v>26</v>
      </c>
      <c r="J35" t="s">
        <v>1</v>
      </c>
      <c r="K35" s="6" t="s">
        <v>116</v>
      </c>
      <c r="M35" s="5" t="s">
        <v>41</v>
      </c>
      <c r="N35" t="s">
        <v>16</v>
      </c>
      <c r="O35" s="6" t="s">
        <v>101</v>
      </c>
      <c r="Q35" t="s">
        <v>11</v>
      </c>
      <c r="R35" t="s">
        <v>21</v>
      </c>
      <c r="S35" s="6" t="s">
        <v>97</v>
      </c>
      <c r="U35" t="s">
        <v>69</v>
      </c>
      <c r="V35" s="5" t="s">
        <v>41</v>
      </c>
      <c r="W35" s="6" t="s">
        <v>101</v>
      </c>
      <c r="Y35" t="s">
        <v>31</v>
      </c>
      <c r="Z35" t="s">
        <v>16</v>
      </c>
      <c r="AA35" s="6" t="s">
        <v>101</v>
      </c>
      <c r="AC35" t="s">
        <v>29</v>
      </c>
      <c r="AD35" s="3">
        <v>1637</v>
      </c>
      <c r="AE35">
        <v>1</v>
      </c>
      <c r="AF35">
        <v>0</v>
      </c>
      <c r="AG35">
        <v>0.5</v>
      </c>
      <c r="AH35">
        <v>0</v>
      </c>
      <c r="AI35">
        <v>1</v>
      </c>
      <c r="AJ35">
        <v>0.5</v>
      </c>
      <c r="AK35">
        <v>0</v>
      </c>
      <c r="AL35">
        <f t="shared" si="0"/>
        <v>3</v>
      </c>
    </row>
    <row r="36" spans="1:30" ht="12.75">
      <c r="A36" s="5" t="s">
        <v>52</v>
      </c>
      <c r="B36" t="s">
        <v>27</v>
      </c>
      <c r="C36" s="6" t="s">
        <v>97</v>
      </c>
      <c r="E36" s="5" t="s">
        <v>47</v>
      </c>
      <c r="F36" t="s">
        <v>12</v>
      </c>
      <c r="G36" s="6" t="s">
        <v>97</v>
      </c>
      <c r="I36" t="s">
        <v>27</v>
      </c>
      <c r="J36" t="s">
        <v>2</v>
      </c>
      <c r="K36" s="6" t="s">
        <v>116</v>
      </c>
      <c r="M36" s="5" t="s">
        <v>42</v>
      </c>
      <c r="N36" t="s">
        <v>17</v>
      </c>
      <c r="O36" s="6" t="s">
        <v>101</v>
      </c>
      <c r="Q36" t="s">
        <v>12</v>
      </c>
      <c r="R36" t="s">
        <v>22</v>
      </c>
      <c r="S36" s="6" t="s">
        <v>97</v>
      </c>
      <c r="U36" t="s">
        <v>70</v>
      </c>
      <c r="V36" s="5" t="s">
        <v>42</v>
      </c>
      <c r="W36" s="6" t="s">
        <v>97</v>
      </c>
      <c r="Y36" t="s">
        <v>32</v>
      </c>
      <c r="Z36" t="s">
        <v>17</v>
      </c>
      <c r="AA36" s="6" t="s">
        <v>101</v>
      </c>
      <c r="AC36" s="1" t="s">
        <v>0</v>
      </c>
      <c r="AD36" s="2">
        <f>AVERAGE(AD37:AD40)</f>
        <v>1801.25</v>
      </c>
    </row>
    <row r="37" spans="1:38" ht="12.75">
      <c r="A37" s="5" t="s">
        <v>53</v>
      </c>
      <c r="B37" t="s">
        <v>28</v>
      </c>
      <c r="C37" s="6" t="s">
        <v>97</v>
      </c>
      <c r="E37" s="5" t="s">
        <v>48</v>
      </c>
      <c r="F37" t="s">
        <v>13</v>
      </c>
      <c r="G37" s="6" t="s">
        <v>97</v>
      </c>
      <c r="I37" t="s">
        <v>28</v>
      </c>
      <c r="J37" t="s">
        <v>3</v>
      </c>
      <c r="K37" s="6" t="s">
        <v>97</v>
      </c>
      <c r="M37" s="5" t="s">
        <v>43</v>
      </c>
      <c r="N37" t="s">
        <v>18</v>
      </c>
      <c r="O37" s="6" t="s">
        <v>97</v>
      </c>
      <c r="Q37" t="s">
        <v>13</v>
      </c>
      <c r="R37" t="s">
        <v>23</v>
      </c>
      <c r="S37" s="6" t="s">
        <v>116</v>
      </c>
      <c r="U37" t="s">
        <v>71</v>
      </c>
      <c r="V37" s="5" t="s">
        <v>43</v>
      </c>
      <c r="W37" s="6" t="s">
        <v>101</v>
      </c>
      <c r="Y37" t="s">
        <v>33</v>
      </c>
      <c r="Z37" t="s">
        <v>18</v>
      </c>
      <c r="AA37" s="6" t="s">
        <v>97</v>
      </c>
      <c r="AC37" t="s">
        <v>1</v>
      </c>
      <c r="AD37" s="3">
        <v>2000</v>
      </c>
      <c r="AE37">
        <v>1</v>
      </c>
      <c r="AF37">
        <v>0</v>
      </c>
      <c r="AG37">
        <v>0.5</v>
      </c>
      <c r="AH37">
        <v>0</v>
      </c>
      <c r="AI37">
        <v>0</v>
      </c>
      <c r="AJ37">
        <v>1</v>
      </c>
      <c r="AK37">
        <v>0</v>
      </c>
      <c r="AL37">
        <f t="shared" si="0"/>
        <v>2.5</v>
      </c>
    </row>
    <row r="38" spans="1:38" ht="12.75">
      <c r="A38" s="5" t="s">
        <v>100</v>
      </c>
      <c r="B38" t="s">
        <v>29</v>
      </c>
      <c r="C38" s="6" t="s">
        <v>97</v>
      </c>
      <c r="E38" s="5" t="s">
        <v>49</v>
      </c>
      <c r="F38" t="s">
        <v>14</v>
      </c>
      <c r="G38" s="6" t="s">
        <v>97</v>
      </c>
      <c r="I38" t="s">
        <v>29</v>
      </c>
      <c r="J38" t="s">
        <v>4</v>
      </c>
      <c r="K38" s="6" t="s">
        <v>116</v>
      </c>
      <c r="M38" s="5" t="s">
        <v>44</v>
      </c>
      <c r="N38" t="s">
        <v>19</v>
      </c>
      <c r="O38" s="6" t="s">
        <v>101</v>
      </c>
      <c r="Q38" t="s">
        <v>14</v>
      </c>
      <c r="R38" t="s">
        <v>24</v>
      </c>
      <c r="S38" s="6" t="s">
        <v>116</v>
      </c>
      <c r="U38" t="s">
        <v>72</v>
      </c>
      <c r="V38" s="5" t="s">
        <v>44</v>
      </c>
      <c r="W38" s="6" t="s">
        <v>97</v>
      </c>
      <c r="Y38" s="5" t="s">
        <v>34</v>
      </c>
      <c r="Z38" t="s">
        <v>19</v>
      </c>
      <c r="AA38" s="6" t="s">
        <v>101</v>
      </c>
      <c r="AC38" t="s">
        <v>2</v>
      </c>
      <c r="AD38" s="3">
        <v>1821</v>
      </c>
      <c r="AE38">
        <v>1</v>
      </c>
      <c r="AF38">
        <v>0</v>
      </c>
      <c r="AG38">
        <v>0.5</v>
      </c>
      <c r="AH38">
        <v>0</v>
      </c>
      <c r="AI38">
        <v>0</v>
      </c>
      <c r="AJ38">
        <v>0</v>
      </c>
      <c r="AK38">
        <v>0</v>
      </c>
      <c r="AL38">
        <f t="shared" si="0"/>
        <v>1.5</v>
      </c>
    </row>
    <row r="39" spans="29:38" ht="12.75">
      <c r="AC39" t="s">
        <v>3</v>
      </c>
      <c r="AD39" s="3">
        <v>1722</v>
      </c>
      <c r="AE39">
        <v>1</v>
      </c>
      <c r="AF39">
        <v>0</v>
      </c>
      <c r="AG39">
        <v>1</v>
      </c>
      <c r="AH39">
        <v>0</v>
      </c>
      <c r="AI39">
        <v>0.5</v>
      </c>
      <c r="AJ39">
        <v>1</v>
      </c>
      <c r="AK39">
        <v>1</v>
      </c>
      <c r="AL39">
        <f t="shared" si="0"/>
        <v>4.5</v>
      </c>
    </row>
    <row r="40" spans="1:38" ht="12.75">
      <c r="A40" t="s">
        <v>10</v>
      </c>
      <c r="B40" t="s">
        <v>110</v>
      </c>
      <c r="C40" s="6" t="s">
        <v>111</v>
      </c>
      <c r="E40" t="s">
        <v>68</v>
      </c>
      <c r="F40" t="s">
        <v>103</v>
      </c>
      <c r="G40" s="6" t="s">
        <v>105</v>
      </c>
      <c r="I40" t="s">
        <v>15</v>
      </c>
      <c r="J40" t="s">
        <v>68</v>
      </c>
      <c r="K40" s="6" t="s">
        <v>102</v>
      </c>
      <c r="M40" t="s">
        <v>103</v>
      </c>
      <c r="N40" t="s">
        <v>109</v>
      </c>
      <c r="O40" s="6" t="s">
        <v>105</v>
      </c>
      <c r="Q40" t="s">
        <v>98</v>
      </c>
      <c r="R40" t="s">
        <v>113</v>
      </c>
      <c r="S40" s="6" t="s">
        <v>104</v>
      </c>
      <c r="U40" t="s">
        <v>10</v>
      </c>
      <c r="V40" t="s">
        <v>112</v>
      </c>
      <c r="W40" s="6" t="s">
        <v>111</v>
      </c>
      <c r="Y40" t="s">
        <v>68</v>
      </c>
      <c r="Z40" t="s">
        <v>82</v>
      </c>
      <c r="AA40" s="6" t="s">
        <v>122</v>
      </c>
      <c r="AC40" t="s">
        <v>4</v>
      </c>
      <c r="AD40" s="3">
        <v>1662</v>
      </c>
      <c r="AE40">
        <v>1</v>
      </c>
      <c r="AF40">
        <v>1</v>
      </c>
      <c r="AG40">
        <v>0.5</v>
      </c>
      <c r="AH40">
        <v>0</v>
      </c>
      <c r="AI40">
        <v>0</v>
      </c>
      <c r="AJ40">
        <v>1</v>
      </c>
      <c r="AK40">
        <v>1</v>
      </c>
      <c r="AL40">
        <f t="shared" si="0"/>
        <v>4.5</v>
      </c>
    </row>
    <row r="41" spans="1:30" ht="12.75">
      <c r="A41" t="s">
        <v>11</v>
      </c>
      <c r="B41" t="s">
        <v>60</v>
      </c>
      <c r="C41" s="6" t="s">
        <v>101</v>
      </c>
      <c r="E41" t="s">
        <v>69</v>
      </c>
      <c r="F41" t="s">
        <v>21</v>
      </c>
      <c r="G41" s="6" t="s">
        <v>97</v>
      </c>
      <c r="I41" t="s">
        <v>16</v>
      </c>
      <c r="J41" t="s">
        <v>69</v>
      </c>
      <c r="K41" s="6" t="s">
        <v>97</v>
      </c>
      <c r="M41" t="s">
        <v>21</v>
      </c>
      <c r="N41" t="s">
        <v>26</v>
      </c>
      <c r="O41" s="6" t="s">
        <v>101</v>
      </c>
      <c r="Q41" s="5" t="s">
        <v>78</v>
      </c>
      <c r="R41" s="5" t="s">
        <v>46</v>
      </c>
      <c r="S41" s="6" t="s">
        <v>101</v>
      </c>
      <c r="U41" t="s">
        <v>11</v>
      </c>
      <c r="V41" s="5" t="s">
        <v>55</v>
      </c>
      <c r="W41" s="6" t="s">
        <v>101</v>
      </c>
      <c r="Y41" t="s">
        <v>69</v>
      </c>
      <c r="Z41" s="5" t="s">
        <v>83</v>
      </c>
      <c r="AA41" s="6" t="s">
        <v>97</v>
      </c>
      <c r="AC41" s="1" t="s">
        <v>45</v>
      </c>
      <c r="AD41" s="2">
        <f>AVERAGE(AD42:AD45)</f>
        <v>1801</v>
      </c>
    </row>
    <row r="42" spans="1:38" ht="12.75">
      <c r="A42" t="s">
        <v>12</v>
      </c>
      <c r="B42" t="s">
        <v>99</v>
      </c>
      <c r="C42" s="6" t="s">
        <v>101</v>
      </c>
      <c r="E42" t="s">
        <v>70</v>
      </c>
      <c r="F42" t="s">
        <v>22</v>
      </c>
      <c r="G42" s="6" t="s">
        <v>97</v>
      </c>
      <c r="I42" t="s">
        <v>17</v>
      </c>
      <c r="J42" t="s">
        <v>70</v>
      </c>
      <c r="K42" s="6" t="s">
        <v>97</v>
      </c>
      <c r="M42" t="s">
        <v>22</v>
      </c>
      <c r="N42" t="s">
        <v>27</v>
      </c>
      <c r="O42" s="6" t="s">
        <v>97</v>
      </c>
      <c r="Q42" s="5" t="s">
        <v>79</v>
      </c>
      <c r="R42" s="5" t="s">
        <v>47</v>
      </c>
      <c r="S42" s="6" t="s">
        <v>97</v>
      </c>
      <c r="U42" t="s">
        <v>12</v>
      </c>
      <c r="V42" s="5" t="s">
        <v>56</v>
      </c>
      <c r="W42" s="6" t="s">
        <v>101</v>
      </c>
      <c r="Y42" t="s">
        <v>70</v>
      </c>
      <c r="Z42" s="5" t="s">
        <v>84</v>
      </c>
      <c r="AA42" s="6" t="s">
        <v>116</v>
      </c>
      <c r="AC42" s="5" t="s">
        <v>46</v>
      </c>
      <c r="AD42" s="3">
        <v>2105</v>
      </c>
      <c r="AE42">
        <v>1</v>
      </c>
      <c r="AF42">
        <v>1</v>
      </c>
      <c r="AG42">
        <v>0</v>
      </c>
      <c r="AH42">
        <v>1</v>
      </c>
      <c r="AI42">
        <v>0</v>
      </c>
      <c r="AJ42">
        <v>0</v>
      </c>
      <c r="AK42">
        <v>1</v>
      </c>
      <c r="AL42">
        <f t="shared" si="0"/>
        <v>4</v>
      </c>
    </row>
    <row r="43" spans="1:38" ht="12.75">
      <c r="A43" t="s">
        <v>13</v>
      </c>
      <c r="B43" s="5" t="s">
        <v>61</v>
      </c>
      <c r="C43" s="6" t="s">
        <v>101</v>
      </c>
      <c r="E43" t="s">
        <v>71</v>
      </c>
      <c r="F43" t="s">
        <v>23</v>
      </c>
      <c r="G43" s="6" t="s">
        <v>101</v>
      </c>
      <c r="I43" t="s">
        <v>18</v>
      </c>
      <c r="J43" t="s">
        <v>71</v>
      </c>
      <c r="K43" s="6" t="s">
        <v>97</v>
      </c>
      <c r="M43" t="s">
        <v>23</v>
      </c>
      <c r="N43" t="s">
        <v>28</v>
      </c>
      <c r="O43" s="6" t="s">
        <v>97</v>
      </c>
      <c r="Q43" s="5" t="s">
        <v>80</v>
      </c>
      <c r="R43" s="5" t="s">
        <v>48</v>
      </c>
      <c r="S43" s="6" t="s">
        <v>101</v>
      </c>
      <c r="U43" t="s">
        <v>13</v>
      </c>
      <c r="V43" s="5" t="s">
        <v>57</v>
      </c>
      <c r="W43" s="6" t="s">
        <v>101</v>
      </c>
      <c r="Y43" t="s">
        <v>71</v>
      </c>
      <c r="Z43" s="5" t="s">
        <v>85</v>
      </c>
      <c r="AA43" s="6" t="s">
        <v>101</v>
      </c>
      <c r="AC43" s="5" t="s">
        <v>47</v>
      </c>
      <c r="AD43" s="3">
        <v>2003</v>
      </c>
      <c r="AE43">
        <v>1</v>
      </c>
      <c r="AF43">
        <v>0</v>
      </c>
      <c r="AG43">
        <v>1</v>
      </c>
      <c r="AH43">
        <v>1</v>
      </c>
      <c r="AI43">
        <v>1</v>
      </c>
      <c r="AJ43">
        <v>0.5</v>
      </c>
      <c r="AK43">
        <v>1</v>
      </c>
      <c r="AL43">
        <f t="shared" si="0"/>
        <v>5.5</v>
      </c>
    </row>
    <row r="44" spans="1:38" ht="12.75">
      <c r="A44" t="s">
        <v>14</v>
      </c>
      <c r="B44" t="s">
        <v>62</v>
      </c>
      <c r="C44" s="6" t="s">
        <v>101</v>
      </c>
      <c r="E44" t="s">
        <v>72</v>
      </c>
      <c r="F44" t="s">
        <v>24</v>
      </c>
      <c r="G44" s="6" t="s">
        <v>101</v>
      </c>
      <c r="I44" t="s">
        <v>19</v>
      </c>
      <c r="J44" t="s">
        <v>72</v>
      </c>
      <c r="K44" s="6" t="s">
        <v>97</v>
      </c>
      <c r="M44" t="s">
        <v>24</v>
      </c>
      <c r="N44" t="s">
        <v>29</v>
      </c>
      <c r="O44" s="6" t="s">
        <v>101</v>
      </c>
      <c r="Q44" s="5" t="s">
        <v>81</v>
      </c>
      <c r="R44" s="5" t="s">
        <v>49</v>
      </c>
      <c r="S44" s="6" t="s">
        <v>101</v>
      </c>
      <c r="U44" t="s">
        <v>14</v>
      </c>
      <c r="V44" s="5" t="s">
        <v>58</v>
      </c>
      <c r="W44" s="6" t="s">
        <v>101</v>
      </c>
      <c r="Y44" t="s">
        <v>72</v>
      </c>
      <c r="Z44" s="5" t="s">
        <v>86</v>
      </c>
      <c r="AA44" s="6" t="s">
        <v>101</v>
      </c>
      <c r="AC44" s="5" t="s">
        <v>48</v>
      </c>
      <c r="AD44" s="3">
        <v>1675</v>
      </c>
      <c r="AE44">
        <v>1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f t="shared" si="0"/>
        <v>1</v>
      </c>
    </row>
    <row r="45" spans="29:38" ht="12.75">
      <c r="AC45" s="5" t="s">
        <v>49</v>
      </c>
      <c r="AD45" s="3">
        <v>1421</v>
      </c>
      <c r="AE45">
        <v>1</v>
      </c>
      <c r="AF45">
        <v>0</v>
      </c>
      <c r="AG45">
        <v>1</v>
      </c>
      <c r="AH45">
        <v>0.5</v>
      </c>
      <c r="AI45">
        <v>0</v>
      </c>
      <c r="AJ45">
        <v>0.5</v>
      </c>
      <c r="AK45">
        <v>0</v>
      </c>
      <c r="AL45">
        <f t="shared" si="0"/>
        <v>3</v>
      </c>
    </row>
    <row r="46" spans="1:30" ht="12.75">
      <c r="A46" t="s">
        <v>107</v>
      </c>
      <c r="B46" t="s">
        <v>92</v>
      </c>
      <c r="C46" s="6" t="s">
        <v>104</v>
      </c>
      <c r="E46" t="s">
        <v>108</v>
      </c>
      <c r="F46" t="s">
        <v>82</v>
      </c>
      <c r="G46" s="6" t="s">
        <v>102</v>
      </c>
      <c r="I46" t="s">
        <v>73</v>
      </c>
      <c r="J46" t="s">
        <v>98</v>
      </c>
      <c r="K46" s="6" t="s">
        <v>102</v>
      </c>
      <c r="M46" t="s">
        <v>92</v>
      </c>
      <c r="N46" t="s">
        <v>82</v>
      </c>
      <c r="O46" s="6" t="s">
        <v>102</v>
      </c>
      <c r="Q46" t="s">
        <v>92</v>
      </c>
      <c r="R46" t="s">
        <v>108</v>
      </c>
      <c r="S46" s="6" t="s">
        <v>122</v>
      </c>
      <c r="U46" t="s">
        <v>0</v>
      </c>
      <c r="V46" t="s">
        <v>108</v>
      </c>
      <c r="W46" s="6" t="s">
        <v>104</v>
      </c>
      <c r="Y46" t="s">
        <v>40</v>
      </c>
      <c r="Z46" t="s">
        <v>110</v>
      </c>
      <c r="AA46" s="6" t="s">
        <v>111</v>
      </c>
      <c r="AC46" s="1" t="s">
        <v>87</v>
      </c>
      <c r="AD46" s="2">
        <f>AVERAGE(AD47:AD50)</f>
        <v>1772</v>
      </c>
    </row>
    <row r="47" spans="1:38" ht="12.75">
      <c r="A47" t="s">
        <v>88</v>
      </c>
      <c r="B47" t="s">
        <v>93</v>
      </c>
      <c r="C47" s="6" t="s">
        <v>101</v>
      </c>
      <c r="E47" s="5" t="s">
        <v>51</v>
      </c>
      <c r="F47" s="5" t="s">
        <v>83</v>
      </c>
      <c r="G47" s="6" t="s">
        <v>97</v>
      </c>
      <c r="I47" t="s">
        <v>74</v>
      </c>
      <c r="J47" s="5" t="s">
        <v>78</v>
      </c>
      <c r="K47" s="6" t="s">
        <v>97</v>
      </c>
      <c r="M47" t="s">
        <v>93</v>
      </c>
      <c r="N47" s="5" t="s">
        <v>83</v>
      </c>
      <c r="O47" s="6" t="s">
        <v>97</v>
      </c>
      <c r="Q47" t="s">
        <v>93</v>
      </c>
      <c r="R47" s="5" t="s">
        <v>51</v>
      </c>
      <c r="S47" s="6" t="s">
        <v>116</v>
      </c>
      <c r="U47" t="s">
        <v>1</v>
      </c>
      <c r="V47" s="5" t="s">
        <v>51</v>
      </c>
      <c r="W47" s="6" t="s">
        <v>101</v>
      </c>
      <c r="Y47" s="5" t="s">
        <v>41</v>
      </c>
      <c r="Z47" t="s">
        <v>60</v>
      </c>
      <c r="AA47" s="6" t="s">
        <v>101</v>
      </c>
      <c r="AC47" t="s">
        <v>88</v>
      </c>
      <c r="AD47" s="3">
        <v>2069</v>
      </c>
      <c r="AE47">
        <v>1</v>
      </c>
      <c r="AF47">
        <v>1</v>
      </c>
      <c r="AG47">
        <v>1</v>
      </c>
      <c r="AH47">
        <v>0.5</v>
      </c>
      <c r="AI47">
        <v>1</v>
      </c>
      <c r="AJ47">
        <v>1</v>
      </c>
      <c r="AK47">
        <v>1</v>
      </c>
      <c r="AL47">
        <f t="shared" si="0"/>
        <v>6.5</v>
      </c>
    </row>
    <row r="48" spans="1:38" ht="12.75">
      <c r="A48" t="s">
        <v>89</v>
      </c>
      <c r="B48" t="s">
        <v>94</v>
      </c>
      <c r="C48" s="6" t="s">
        <v>101</v>
      </c>
      <c r="E48" s="5" t="s">
        <v>52</v>
      </c>
      <c r="F48" s="5" t="s">
        <v>84</v>
      </c>
      <c r="G48" s="6" t="s">
        <v>97</v>
      </c>
      <c r="I48" t="s">
        <v>75</v>
      </c>
      <c r="J48" s="5" t="s">
        <v>79</v>
      </c>
      <c r="K48" s="6" t="s">
        <v>97</v>
      </c>
      <c r="M48" t="s">
        <v>94</v>
      </c>
      <c r="N48" s="5" t="s">
        <v>84</v>
      </c>
      <c r="O48" s="6" t="s">
        <v>97</v>
      </c>
      <c r="Q48" t="s">
        <v>94</v>
      </c>
      <c r="R48" s="5" t="s">
        <v>52</v>
      </c>
      <c r="S48" s="6" t="s">
        <v>101</v>
      </c>
      <c r="U48" t="s">
        <v>2</v>
      </c>
      <c r="V48" s="5" t="s">
        <v>52</v>
      </c>
      <c r="W48" s="6" t="s">
        <v>97</v>
      </c>
      <c r="Y48" s="5" t="s">
        <v>42</v>
      </c>
      <c r="Z48" t="s">
        <v>99</v>
      </c>
      <c r="AA48" s="6" t="s">
        <v>101</v>
      </c>
      <c r="AC48" t="s">
        <v>89</v>
      </c>
      <c r="AD48" s="3">
        <v>2030</v>
      </c>
      <c r="AE48">
        <v>1</v>
      </c>
      <c r="AF48">
        <v>1</v>
      </c>
      <c r="AG48">
        <v>0</v>
      </c>
      <c r="AH48">
        <v>1</v>
      </c>
      <c r="AI48">
        <v>1</v>
      </c>
      <c r="AJ48">
        <v>0.5</v>
      </c>
      <c r="AK48">
        <v>0.5</v>
      </c>
      <c r="AL48">
        <f t="shared" si="0"/>
        <v>5</v>
      </c>
    </row>
    <row r="49" spans="1:38" ht="12.75">
      <c r="A49" t="s">
        <v>90</v>
      </c>
      <c r="B49" t="s">
        <v>95</v>
      </c>
      <c r="C49" s="6" t="s">
        <v>101</v>
      </c>
      <c r="E49" s="5" t="s">
        <v>53</v>
      </c>
      <c r="F49" s="5" t="s">
        <v>85</v>
      </c>
      <c r="G49" s="6" t="s">
        <v>97</v>
      </c>
      <c r="I49" t="s">
        <v>76</v>
      </c>
      <c r="J49" s="5" t="s">
        <v>80</v>
      </c>
      <c r="K49" s="6" t="s">
        <v>97</v>
      </c>
      <c r="M49" t="s">
        <v>95</v>
      </c>
      <c r="N49" s="5" t="s">
        <v>85</v>
      </c>
      <c r="O49" s="6" t="s">
        <v>97</v>
      </c>
      <c r="Q49" t="s">
        <v>95</v>
      </c>
      <c r="R49" s="5" t="s">
        <v>53</v>
      </c>
      <c r="S49" s="6" t="s">
        <v>101</v>
      </c>
      <c r="U49" t="s">
        <v>3</v>
      </c>
      <c r="V49" s="5" t="s">
        <v>53</v>
      </c>
      <c r="W49" s="6" t="s">
        <v>101</v>
      </c>
      <c r="Y49" s="5" t="s">
        <v>43</v>
      </c>
      <c r="Z49" s="5" t="s">
        <v>61</v>
      </c>
      <c r="AA49" s="6" t="s">
        <v>101</v>
      </c>
      <c r="AC49" t="s">
        <v>90</v>
      </c>
      <c r="AD49" s="3">
        <v>1701</v>
      </c>
      <c r="AE49">
        <v>1</v>
      </c>
      <c r="AF49">
        <v>0.5</v>
      </c>
      <c r="AG49">
        <v>1</v>
      </c>
      <c r="AH49">
        <v>0.5</v>
      </c>
      <c r="AI49">
        <v>0</v>
      </c>
      <c r="AJ49">
        <v>0</v>
      </c>
      <c r="AK49">
        <v>0</v>
      </c>
      <c r="AL49">
        <f t="shared" si="0"/>
        <v>3</v>
      </c>
    </row>
    <row r="50" spans="1:38" ht="12.75">
      <c r="A50" t="s">
        <v>91</v>
      </c>
      <c r="B50" t="s">
        <v>120</v>
      </c>
      <c r="C50" s="6" t="s">
        <v>97</v>
      </c>
      <c r="E50" s="5" t="s">
        <v>100</v>
      </c>
      <c r="F50" s="5" t="s">
        <v>86</v>
      </c>
      <c r="G50" s="6" t="s">
        <v>97</v>
      </c>
      <c r="I50" t="s">
        <v>77</v>
      </c>
      <c r="J50" s="5" t="s">
        <v>81</v>
      </c>
      <c r="K50" s="6" t="s">
        <v>97</v>
      </c>
      <c r="M50" t="s">
        <v>120</v>
      </c>
      <c r="N50" s="5" t="s">
        <v>86</v>
      </c>
      <c r="O50" s="6" t="s">
        <v>97</v>
      </c>
      <c r="Q50" t="s">
        <v>120</v>
      </c>
      <c r="R50" s="5" t="s">
        <v>100</v>
      </c>
      <c r="S50" s="6" t="s">
        <v>97</v>
      </c>
      <c r="U50" t="s">
        <v>4</v>
      </c>
      <c r="V50" s="5" t="s">
        <v>100</v>
      </c>
      <c r="W50" s="6" t="s">
        <v>101</v>
      </c>
      <c r="Y50" s="5" t="s">
        <v>44</v>
      </c>
      <c r="Z50" t="s">
        <v>62</v>
      </c>
      <c r="AA50" s="6" t="s">
        <v>101</v>
      </c>
      <c r="AC50" t="s">
        <v>91</v>
      </c>
      <c r="AD50" s="3">
        <v>1288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1</v>
      </c>
      <c r="AK50">
        <v>0</v>
      </c>
      <c r="AL50">
        <f t="shared" si="0"/>
        <v>1</v>
      </c>
    </row>
    <row r="51" spans="29:30" ht="12.75">
      <c r="AC51" s="1" t="s">
        <v>82</v>
      </c>
      <c r="AD51" s="2">
        <f>AVERAGE(AD52:AD55)</f>
        <v>1759.75</v>
      </c>
    </row>
    <row r="52" spans="1:38" ht="12.75">
      <c r="A52" t="s">
        <v>73</v>
      </c>
      <c r="B52" t="s">
        <v>113</v>
      </c>
      <c r="C52" s="6" t="s">
        <v>102</v>
      </c>
      <c r="E52" t="s">
        <v>112</v>
      </c>
      <c r="F52" t="s">
        <v>15</v>
      </c>
      <c r="G52" s="6" t="s">
        <v>117</v>
      </c>
      <c r="I52" t="s">
        <v>112</v>
      </c>
      <c r="J52" t="s">
        <v>108</v>
      </c>
      <c r="K52" s="6" t="s">
        <v>117</v>
      </c>
      <c r="M52" t="s">
        <v>108</v>
      </c>
      <c r="N52" t="s">
        <v>110</v>
      </c>
      <c r="O52" s="6" t="s">
        <v>123</v>
      </c>
      <c r="Q52" t="s">
        <v>15</v>
      </c>
      <c r="R52" t="s">
        <v>73</v>
      </c>
      <c r="S52" s="6" t="s">
        <v>123</v>
      </c>
      <c r="U52" t="s">
        <v>110</v>
      </c>
      <c r="V52" t="s">
        <v>15</v>
      </c>
      <c r="W52" s="6" t="s">
        <v>102</v>
      </c>
      <c r="Y52" t="s">
        <v>112</v>
      </c>
      <c r="Z52" t="s">
        <v>92</v>
      </c>
      <c r="AA52" s="6" t="s">
        <v>105</v>
      </c>
      <c r="AC52" s="5" t="s">
        <v>83</v>
      </c>
      <c r="AD52" s="3">
        <v>2139</v>
      </c>
      <c r="AE52">
        <v>0</v>
      </c>
      <c r="AF52">
        <v>1</v>
      </c>
      <c r="AG52">
        <v>1</v>
      </c>
      <c r="AH52">
        <v>1</v>
      </c>
      <c r="AI52">
        <v>0</v>
      </c>
      <c r="AJ52">
        <v>0</v>
      </c>
      <c r="AK52">
        <v>1</v>
      </c>
      <c r="AL52">
        <f t="shared" si="0"/>
        <v>4</v>
      </c>
    </row>
    <row r="53" spans="1:38" ht="12.75">
      <c r="A53" t="s">
        <v>74</v>
      </c>
      <c r="B53" s="5" t="s">
        <v>46</v>
      </c>
      <c r="C53" s="6" t="s">
        <v>97</v>
      </c>
      <c r="E53" s="5" t="s">
        <v>55</v>
      </c>
      <c r="F53" t="s">
        <v>16</v>
      </c>
      <c r="G53" s="6" t="s">
        <v>97</v>
      </c>
      <c r="I53" s="5" t="s">
        <v>55</v>
      </c>
      <c r="J53" s="5" t="s">
        <v>51</v>
      </c>
      <c r="K53" s="6" t="s">
        <v>97</v>
      </c>
      <c r="M53" s="5" t="s">
        <v>51</v>
      </c>
      <c r="N53" t="s">
        <v>60</v>
      </c>
      <c r="O53" s="6" t="s">
        <v>101</v>
      </c>
      <c r="Q53" t="s">
        <v>16</v>
      </c>
      <c r="R53" t="s">
        <v>74</v>
      </c>
      <c r="S53" s="6" t="s">
        <v>101</v>
      </c>
      <c r="U53" t="s">
        <v>60</v>
      </c>
      <c r="V53" t="s">
        <v>16</v>
      </c>
      <c r="W53" s="6" t="s">
        <v>97</v>
      </c>
      <c r="Y53" s="5" t="s">
        <v>55</v>
      </c>
      <c r="Z53" t="s">
        <v>93</v>
      </c>
      <c r="AA53" s="6" t="s">
        <v>97</v>
      </c>
      <c r="AC53" s="5" t="s">
        <v>84</v>
      </c>
      <c r="AD53" s="3">
        <v>1785</v>
      </c>
      <c r="AE53">
        <v>0</v>
      </c>
      <c r="AF53">
        <v>1</v>
      </c>
      <c r="AG53">
        <v>0</v>
      </c>
      <c r="AH53">
        <v>1</v>
      </c>
      <c r="AI53">
        <v>0</v>
      </c>
      <c r="AJ53">
        <v>0.5</v>
      </c>
      <c r="AK53">
        <v>0.5</v>
      </c>
      <c r="AL53">
        <f t="shared" si="0"/>
        <v>3</v>
      </c>
    </row>
    <row r="54" spans="1:38" ht="12.75">
      <c r="A54" t="s">
        <v>75</v>
      </c>
      <c r="B54" s="5" t="s">
        <v>47</v>
      </c>
      <c r="C54" s="6" t="s">
        <v>97</v>
      </c>
      <c r="E54" s="5" t="s">
        <v>56</v>
      </c>
      <c r="F54" t="s">
        <v>17</v>
      </c>
      <c r="G54" s="6" t="s">
        <v>97</v>
      </c>
      <c r="I54" s="5" t="s">
        <v>56</v>
      </c>
      <c r="J54" s="5" t="s">
        <v>52</v>
      </c>
      <c r="K54" s="6" t="s">
        <v>101</v>
      </c>
      <c r="M54" s="5" t="s">
        <v>52</v>
      </c>
      <c r="N54" t="s">
        <v>99</v>
      </c>
      <c r="O54" s="6" t="s">
        <v>116</v>
      </c>
      <c r="Q54" t="s">
        <v>17</v>
      </c>
      <c r="R54" t="s">
        <v>75</v>
      </c>
      <c r="S54" s="6" t="s">
        <v>101</v>
      </c>
      <c r="U54" t="s">
        <v>99</v>
      </c>
      <c r="V54" t="s">
        <v>17</v>
      </c>
      <c r="W54" s="6" t="s">
        <v>97</v>
      </c>
      <c r="Y54" s="5" t="s">
        <v>56</v>
      </c>
      <c r="Z54" t="s">
        <v>94</v>
      </c>
      <c r="AA54" s="6" t="s">
        <v>101</v>
      </c>
      <c r="AC54" s="5" t="s">
        <v>85</v>
      </c>
      <c r="AD54" s="3">
        <v>1596</v>
      </c>
      <c r="AE54">
        <v>0</v>
      </c>
      <c r="AF54">
        <v>1</v>
      </c>
      <c r="AG54">
        <v>1</v>
      </c>
      <c r="AH54">
        <v>1</v>
      </c>
      <c r="AI54">
        <v>1</v>
      </c>
      <c r="AJ54">
        <v>0</v>
      </c>
      <c r="AK54">
        <v>0</v>
      </c>
      <c r="AL54">
        <f t="shared" si="0"/>
        <v>4</v>
      </c>
    </row>
    <row r="55" spans="1:38" ht="12.75">
      <c r="A55" t="s">
        <v>76</v>
      </c>
      <c r="B55" s="5" t="s">
        <v>48</v>
      </c>
      <c r="C55" s="6" t="s">
        <v>97</v>
      </c>
      <c r="E55" s="5" t="s">
        <v>57</v>
      </c>
      <c r="F55" t="s">
        <v>18</v>
      </c>
      <c r="G55" s="6" t="s">
        <v>101</v>
      </c>
      <c r="I55" s="5" t="s">
        <v>57</v>
      </c>
      <c r="J55" s="5" t="s">
        <v>53</v>
      </c>
      <c r="K55" s="6" t="s">
        <v>97</v>
      </c>
      <c r="M55" s="5" t="s">
        <v>53</v>
      </c>
      <c r="N55" s="5" t="s">
        <v>61</v>
      </c>
      <c r="O55" s="6" t="s">
        <v>101</v>
      </c>
      <c r="Q55" t="s">
        <v>18</v>
      </c>
      <c r="R55" t="s">
        <v>76</v>
      </c>
      <c r="S55" s="6" t="s">
        <v>101</v>
      </c>
      <c r="U55" s="5" t="s">
        <v>61</v>
      </c>
      <c r="V55" t="s">
        <v>18</v>
      </c>
      <c r="W55" s="6" t="s">
        <v>97</v>
      </c>
      <c r="Y55" s="5" t="s">
        <v>57</v>
      </c>
      <c r="Z55" t="s">
        <v>95</v>
      </c>
      <c r="AA55" s="6" t="s">
        <v>97</v>
      </c>
      <c r="AC55" s="5" t="s">
        <v>86</v>
      </c>
      <c r="AD55" s="3">
        <v>1519</v>
      </c>
      <c r="AE55">
        <v>0</v>
      </c>
      <c r="AF55">
        <v>1</v>
      </c>
      <c r="AG55">
        <v>0</v>
      </c>
      <c r="AH55">
        <v>1</v>
      </c>
      <c r="AI55">
        <v>1</v>
      </c>
      <c r="AJ55">
        <v>0</v>
      </c>
      <c r="AK55">
        <v>0</v>
      </c>
      <c r="AL55">
        <f t="shared" si="0"/>
        <v>3</v>
      </c>
    </row>
    <row r="56" spans="1:30" ht="12.75">
      <c r="A56" t="s">
        <v>77</v>
      </c>
      <c r="B56" s="5" t="s">
        <v>49</v>
      </c>
      <c r="C56" s="6" t="s">
        <v>97</v>
      </c>
      <c r="E56" s="5" t="s">
        <v>58</v>
      </c>
      <c r="F56" t="s">
        <v>19</v>
      </c>
      <c r="G56" s="6" t="s">
        <v>97</v>
      </c>
      <c r="I56" s="5" t="s">
        <v>58</v>
      </c>
      <c r="J56" s="5" t="s">
        <v>100</v>
      </c>
      <c r="K56" s="6" t="s">
        <v>97</v>
      </c>
      <c r="M56" s="5" t="s">
        <v>100</v>
      </c>
      <c r="N56" t="s">
        <v>62</v>
      </c>
      <c r="O56" s="6" t="s">
        <v>101</v>
      </c>
      <c r="Q56" t="s">
        <v>19</v>
      </c>
      <c r="R56" t="s">
        <v>77</v>
      </c>
      <c r="S56" s="6" t="s">
        <v>116</v>
      </c>
      <c r="U56" t="s">
        <v>62</v>
      </c>
      <c r="V56" t="s">
        <v>19</v>
      </c>
      <c r="W56" s="6" t="s">
        <v>97</v>
      </c>
      <c r="Y56" s="5" t="s">
        <v>58</v>
      </c>
      <c r="Z56" t="s">
        <v>120</v>
      </c>
      <c r="AA56" s="6" t="s">
        <v>101</v>
      </c>
      <c r="AC56" s="1" t="s">
        <v>68</v>
      </c>
      <c r="AD56" s="2">
        <f>AVERAGE(AD57:AD60)</f>
        <v>1724</v>
      </c>
    </row>
    <row r="57" spans="29:38" ht="12.75">
      <c r="AC57" t="s">
        <v>69</v>
      </c>
      <c r="AD57" s="3">
        <v>1884</v>
      </c>
      <c r="AE57">
        <v>0</v>
      </c>
      <c r="AF57">
        <v>0</v>
      </c>
      <c r="AG57">
        <v>1</v>
      </c>
      <c r="AH57">
        <v>1</v>
      </c>
      <c r="AI57">
        <v>0</v>
      </c>
      <c r="AJ57">
        <v>1</v>
      </c>
      <c r="AK57">
        <v>0</v>
      </c>
      <c r="AL57">
        <f t="shared" si="0"/>
        <v>3</v>
      </c>
    </row>
    <row r="58" spans="1:38" ht="12.75">
      <c r="A58" t="s">
        <v>0</v>
      </c>
      <c r="B58" t="s">
        <v>112</v>
      </c>
      <c r="C58" s="6" t="s">
        <v>111</v>
      </c>
      <c r="E58" t="s">
        <v>110</v>
      </c>
      <c r="F58" t="s">
        <v>73</v>
      </c>
      <c r="G58" s="6" t="s">
        <v>117</v>
      </c>
      <c r="I58" t="s">
        <v>110</v>
      </c>
      <c r="J58" t="s">
        <v>92</v>
      </c>
      <c r="K58" s="6" t="s">
        <v>119</v>
      </c>
      <c r="M58" t="s">
        <v>73</v>
      </c>
      <c r="N58" t="s">
        <v>112</v>
      </c>
      <c r="O58" s="6" t="s">
        <v>117</v>
      </c>
      <c r="Q58" t="s">
        <v>112</v>
      </c>
      <c r="R58" t="s">
        <v>110</v>
      </c>
      <c r="S58" s="6" t="s">
        <v>104</v>
      </c>
      <c r="U58" t="s">
        <v>73</v>
      </c>
      <c r="V58" t="s">
        <v>92</v>
      </c>
      <c r="W58" s="6" t="s">
        <v>105</v>
      </c>
      <c r="Y58" t="s">
        <v>108</v>
      </c>
      <c r="Z58" t="s">
        <v>73</v>
      </c>
      <c r="AA58" s="6" t="s">
        <v>111</v>
      </c>
      <c r="AC58" t="s">
        <v>70</v>
      </c>
      <c r="AD58" s="3">
        <v>1725</v>
      </c>
      <c r="AE58">
        <v>1</v>
      </c>
      <c r="AF58">
        <v>0</v>
      </c>
      <c r="AG58">
        <v>1</v>
      </c>
      <c r="AH58">
        <v>1</v>
      </c>
      <c r="AI58">
        <v>0</v>
      </c>
      <c r="AJ58">
        <v>0</v>
      </c>
      <c r="AK58">
        <v>0.5</v>
      </c>
      <c r="AL58">
        <f t="shared" si="0"/>
        <v>3.5</v>
      </c>
    </row>
    <row r="59" spans="1:38" ht="12.75">
      <c r="A59" t="s">
        <v>1</v>
      </c>
      <c r="B59" s="5" t="s">
        <v>55</v>
      </c>
      <c r="C59" s="6" t="s">
        <v>101</v>
      </c>
      <c r="E59" t="s">
        <v>60</v>
      </c>
      <c r="F59" t="s">
        <v>74</v>
      </c>
      <c r="G59" s="6" t="s">
        <v>116</v>
      </c>
      <c r="I59" t="s">
        <v>60</v>
      </c>
      <c r="J59" t="s">
        <v>93</v>
      </c>
      <c r="K59" s="6" t="s">
        <v>116</v>
      </c>
      <c r="M59" t="s">
        <v>74</v>
      </c>
      <c r="N59" s="5" t="s">
        <v>55</v>
      </c>
      <c r="O59" s="6" t="s">
        <v>101</v>
      </c>
      <c r="Q59" s="5" t="s">
        <v>55</v>
      </c>
      <c r="R59" t="s">
        <v>60</v>
      </c>
      <c r="S59" s="6" t="s">
        <v>97</v>
      </c>
      <c r="U59" t="s">
        <v>74</v>
      </c>
      <c r="V59" t="s">
        <v>93</v>
      </c>
      <c r="W59" s="6" t="s">
        <v>101</v>
      </c>
      <c r="Y59" s="5" t="s">
        <v>51</v>
      </c>
      <c r="Z59" t="s">
        <v>74</v>
      </c>
      <c r="AA59" s="6" t="s">
        <v>101</v>
      </c>
      <c r="AC59" t="s">
        <v>71</v>
      </c>
      <c r="AD59" s="3">
        <v>1656</v>
      </c>
      <c r="AE59">
        <v>0</v>
      </c>
      <c r="AF59">
        <v>1</v>
      </c>
      <c r="AG59">
        <v>1</v>
      </c>
      <c r="AH59">
        <v>1</v>
      </c>
      <c r="AI59">
        <v>0</v>
      </c>
      <c r="AJ59">
        <v>1</v>
      </c>
      <c r="AK59">
        <v>1</v>
      </c>
      <c r="AL59">
        <f t="shared" si="0"/>
        <v>5</v>
      </c>
    </row>
    <row r="60" spans="1:38" ht="12.75">
      <c r="A60" t="s">
        <v>2</v>
      </c>
      <c r="B60" s="5" t="s">
        <v>56</v>
      </c>
      <c r="C60" s="6" t="s">
        <v>101</v>
      </c>
      <c r="E60" t="s">
        <v>99</v>
      </c>
      <c r="F60" t="s">
        <v>75</v>
      </c>
      <c r="G60" s="6" t="s">
        <v>97</v>
      </c>
      <c r="I60" t="s">
        <v>99</v>
      </c>
      <c r="J60" t="s">
        <v>94</v>
      </c>
      <c r="K60" s="6" t="s">
        <v>97</v>
      </c>
      <c r="M60" t="s">
        <v>75</v>
      </c>
      <c r="N60" s="5" t="s">
        <v>56</v>
      </c>
      <c r="O60" s="6" t="s">
        <v>97</v>
      </c>
      <c r="Q60" s="5" t="s">
        <v>56</v>
      </c>
      <c r="R60" t="s">
        <v>99</v>
      </c>
      <c r="S60" s="6" t="s">
        <v>101</v>
      </c>
      <c r="U60" t="s">
        <v>75</v>
      </c>
      <c r="V60" t="s">
        <v>94</v>
      </c>
      <c r="W60" s="6" t="s">
        <v>97</v>
      </c>
      <c r="Y60" s="5" t="s">
        <v>52</v>
      </c>
      <c r="Z60" t="s">
        <v>75</v>
      </c>
      <c r="AA60" s="6" t="s">
        <v>101</v>
      </c>
      <c r="AC60" t="s">
        <v>72</v>
      </c>
      <c r="AD60" s="3">
        <v>1631</v>
      </c>
      <c r="AE60">
        <v>0</v>
      </c>
      <c r="AF60">
        <v>1</v>
      </c>
      <c r="AG60">
        <v>1</v>
      </c>
      <c r="AH60">
        <v>0</v>
      </c>
      <c r="AI60">
        <v>0</v>
      </c>
      <c r="AJ60">
        <v>0</v>
      </c>
      <c r="AK60">
        <v>1</v>
      </c>
      <c r="AL60">
        <f t="shared" si="0"/>
        <v>3</v>
      </c>
    </row>
    <row r="61" spans="1:30" ht="12.75">
      <c r="A61" t="s">
        <v>3</v>
      </c>
      <c r="B61" s="5" t="s">
        <v>57</v>
      </c>
      <c r="C61" s="6" t="s">
        <v>101</v>
      </c>
      <c r="E61" s="5" t="s">
        <v>61</v>
      </c>
      <c r="F61" t="s">
        <v>76</v>
      </c>
      <c r="G61" s="6" t="s">
        <v>116</v>
      </c>
      <c r="I61" s="5" t="s">
        <v>61</v>
      </c>
      <c r="J61" t="s">
        <v>95</v>
      </c>
      <c r="K61" s="6" t="s">
        <v>97</v>
      </c>
      <c r="M61" t="s">
        <v>76</v>
      </c>
      <c r="N61" s="5" t="s">
        <v>57</v>
      </c>
      <c r="O61" s="6" t="s">
        <v>97</v>
      </c>
      <c r="Q61" s="5" t="s">
        <v>57</v>
      </c>
      <c r="R61" s="5" t="s">
        <v>61</v>
      </c>
      <c r="S61" s="6" t="s">
        <v>101</v>
      </c>
      <c r="U61" t="s">
        <v>76</v>
      </c>
      <c r="V61" t="s">
        <v>95</v>
      </c>
      <c r="W61" s="6" t="s">
        <v>101</v>
      </c>
      <c r="Y61" s="5" t="s">
        <v>53</v>
      </c>
      <c r="Z61" t="s">
        <v>76</v>
      </c>
      <c r="AA61" s="6" t="s">
        <v>101</v>
      </c>
      <c r="AC61" s="1" t="s">
        <v>30</v>
      </c>
      <c r="AD61" s="2">
        <f>AVERAGE(AD62:AD65)</f>
        <v>1719.25</v>
      </c>
    </row>
    <row r="62" spans="1:38" ht="12.75">
      <c r="A62" t="s">
        <v>4</v>
      </c>
      <c r="B62" s="5" t="s">
        <v>58</v>
      </c>
      <c r="C62" s="6" t="s">
        <v>101</v>
      </c>
      <c r="E62" t="s">
        <v>62</v>
      </c>
      <c r="F62" t="s">
        <v>77</v>
      </c>
      <c r="G62" s="6" t="s">
        <v>97</v>
      </c>
      <c r="I62" t="s">
        <v>62</v>
      </c>
      <c r="J62" t="s">
        <v>120</v>
      </c>
      <c r="K62" s="6" t="s">
        <v>97</v>
      </c>
      <c r="M62" t="s">
        <v>77</v>
      </c>
      <c r="N62" s="5" t="s">
        <v>58</v>
      </c>
      <c r="O62" s="6" t="s">
        <v>97</v>
      </c>
      <c r="Q62" s="5" t="s">
        <v>58</v>
      </c>
      <c r="R62" t="s">
        <v>62</v>
      </c>
      <c r="S62" s="6" t="s">
        <v>101</v>
      </c>
      <c r="U62" t="s">
        <v>77</v>
      </c>
      <c r="V62" t="s">
        <v>120</v>
      </c>
      <c r="W62" s="6" t="s">
        <v>97</v>
      </c>
      <c r="Y62" s="5" t="s">
        <v>100</v>
      </c>
      <c r="Z62" t="s">
        <v>77</v>
      </c>
      <c r="AA62" s="6" t="s">
        <v>101</v>
      </c>
      <c r="AC62" t="s">
        <v>31</v>
      </c>
      <c r="AD62" s="3">
        <v>1874</v>
      </c>
      <c r="AE62">
        <v>0</v>
      </c>
      <c r="AF62">
        <v>1</v>
      </c>
      <c r="AG62">
        <v>0</v>
      </c>
      <c r="AH62">
        <v>0</v>
      </c>
      <c r="AI62">
        <v>1</v>
      </c>
      <c r="AJ62">
        <v>0</v>
      </c>
      <c r="AK62">
        <v>1</v>
      </c>
      <c r="AL62">
        <f t="shared" si="0"/>
        <v>3</v>
      </c>
    </row>
    <row r="63" spans="29:38" ht="12.75">
      <c r="AC63" t="s">
        <v>32</v>
      </c>
      <c r="AD63" s="3">
        <v>1845</v>
      </c>
      <c r="AE63">
        <v>0</v>
      </c>
      <c r="AF63">
        <v>1</v>
      </c>
      <c r="AG63">
        <v>0.5</v>
      </c>
      <c r="AH63">
        <v>0</v>
      </c>
      <c r="AI63">
        <v>1</v>
      </c>
      <c r="AJ63">
        <v>0.5</v>
      </c>
      <c r="AK63">
        <v>1</v>
      </c>
      <c r="AL63">
        <f t="shared" si="0"/>
        <v>4</v>
      </c>
    </row>
    <row r="64" spans="29:38" ht="12.75">
      <c r="AC64" t="s">
        <v>33</v>
      </c>
      <c r="AD64" s="3">
        <v>1756</v>
      </c>
      <c r="AE64">
        <v>0</v>
      </c>
      <c r="AF64">
        <v>1</v>
      </c>
      <c r="AG64">
        <v>1</v>
      </c>
      <c r="AH64">
        <v>1</v>
      </c>
      <c r="AI64">
        <v>0.5</v>
      </c>
      <c r="AJ64">
        <v>1</v>
      </c>
      <c r="AK64">
        <v>0</v>
      </c>
      <c r="AL64">
        <f t="shared" si="0"/>
        <v>4.5</v>
      </c>
    </row>
    <row r="65" spans="29:38" ht="12.75">
      <c r="AC65" s="5" t="s">
        <v>34</v>
      </c>
      <c r="AD65" s="3">
        <v>1402</v>
      </c>
      <c r="AE65">
        <v>1</v>
      </c>
      <c r="AF65">
        <v>1</v>
      </c>
      <c r="AG65">
        <v>0</v>
      </c>
      <c r="AH65">
        <v>0.5</v>
      </c>
      <c r="AI65">
        <v>1</v>
      </c>
      <c r="AJ65">
        <v>0</v>
      </c>
      <c r="AK65">
        <v>1</v>
      </c>
      <c r="AL65">
        <f t="shared" si="0"/>
        <v>4.5</v>
      </c>
    </row>
    <row r="66" spans="29:30" ht="12.75">
      <c r="AC66" s="1" t="s">
        <v>40</v>
      </c>
      <c r="AD66" s="2">
        <f>AVERAGE(AD67:AD70)</f>
        <v>1671</v>
      </c>
    </row>
    <row r="67" spans="29:38" ht="12.75">
      <c r="AC67" s="5" t="s">
        <v>41</v>
      </c>
      <c r="AD67" s="3">
        <v>1963</v>
      </c>
      <c r="AE67">
        <v>0</v>
      </c>
      <c r="AF67">
        <v>0</v>
      </c>
      <c r="AG67">
        <v>0</v>
      </c>
      <c r="AH67">
        <v>1</v>
      </c>
      <c r="AI67">
        <v>1</v>
      </c>
      <c r="AJ67">
        <v>0</v>
      </c>
      <c r="AK67">
        <v>1</v>
      </c>
      <c r="AL67">
        <f aca="true" t="shared" si="1" ref="AL67:AL100">SUM(AE67:AK67)</f>
        <v>3</v>
      </c>
    </row>
    <row r="68" spans="29:38" ht="12.75">
      <c r="AC68" s="5" t="s">
        <v>42</v>
      </c>
      <c r="AD68" s="3">
        <v>1882</v>
      </c>
      <c r="AE68">
        <v>1</v>
      </c>
      <c r="AF68">
        <v>0</v>
      </c>
      <c r="AG68">
        <v>1</v>
      </c>
      <c r="AH68">
        <v>1</v>
      </c>
      <c r="AI68">
        <v>0</v>
      </c>
      <c r="AJ68">
        <v>1</v>
      </c>
      <c r="AK68">
        <v>1</v>
      </c>
      <c r="AL68">
        <f t="shared" si="1"/>
        <v>5</v>
      </c>
    </row>
    <row r="69" spans="29:38" ht="12.75">
      <c r="AC69" s="5" t="s">
        <v>43</v>
      </c>
      <c r="AD69" s="3">
        <v>1516</v>
      </c>
      <c r="AE69">
        <v>0</v>
      </c>
      <c r="AF69">
        <v>0.5</v>
      </c>
      <c r="AG69">
        <v>0</v>
      </c>
      <c r="AH69">
        <v>0</v>
      </c>
      <c r="AI69">
        <v>0</v>
      </c>
      <c r="AJ69">
        <v>0</v>
      </c>
      <c r="AK69">
        <v>1</v>
      </c>
      <c r="AL69">
        <f t="shared" si="1"/>
        <v>1.5</v>
      </c>
    </row>
    <row r="70" spans="29:38" ht="12.75">
      <c r="AC70" s="5" t="s">
        <v>44</v>
      </c>
      <c r="AD70" s="3">
        <v>1323</v>
      </c>
      <c r="AE70">
        <v>1</v>
      </c>
      <c r="AF70">
        <v>1</v>
      </c>
      <c r="AG70">
        <v>1</v>
      </c>
      <c r="AH70">
        <v>1</v>
      </c>
      <c r="AI70">
        <v>0</v>
      </c>
      <c r="AJ70">
        <v>1</v>
      </c>
      <c r="AK70">
        <v>1</v>
      </c>
      <c r="AL70">
        <f t="shared" si="1"/>
        <v>6</v>
      </c>
    </row>
    <row r="71" spans="29:30" ht="12.75">
      <c r="AC71" s="1" t="s">
        <v>15</v>
      </c>
      <c r="AD71" s="2">
        <f>AVERAGE(AD72:AD75)</f>
        <v>1637.25</v>
      </c>
    </row>
    <row r="72" spans="29:38" ht="12.75">
      <c r="AC72" t="s">
        <v>16</v>
      </c>
      <c r="AD72" s="3">
        <v>1853</v>
      </c>
      <c r="AE72">
        <v>0</v>
      </c>
      <c r="AF72">
        <v>1</v>
      </c>
      <c r="AG72">
        <v>0</v>
      </c>
      <c r="AH72">
        <v>0</v>
      </c>
      <c r="AI72">
        <v>1</v>
      </c>
      <c r="AJ72">
        <v>1</v>
      </c>
      <c r="AK72">
        <v>0</v>
      </c>
      <c r="AL72">
        <f t="shared" si="1"/>
        <v>3</v>
      </c>
    </row>
    <row r="73" spans="29:38" ht="12.75">
      <c r="AC73" t="s">
        <v>17</v>
      </c>
      <c r="AD73" s="3">
        <v>1782</v>
      </c>
      <c r="AE73">
        <v>0</v>
      </c>
      <c r="AF73">
        <v>1</v>
      </c>
      <c r="AG73">
        <v>0</v>
      </c>
      <c r="AH73">
        <v>0</v>
      </c>
      <c r="AI73">
        <v>1</v>
      </c>
      <c r="AJ73">
        <v>1</v>
      </c>
      <c r="AK73">
        <v>0</v>
      </c>
      <c r="AL73">
        <f t="shared" si="1"/>
        <v>3</v>
      </c>
    </row>
    <row r="74" spans="29:38" ht="12.75">
      <c r="AC74" t="s">
        <v>18</v>
      </c>
      <c r="AD74" s="3">
        <v>1701</v>
      </c>
      <c r="AE74">
        <v>0</v>
      </c>
      <c r="AF74">
        <v>0</v>
      </c>
      <c r="AG74">
        <v>0</v>
      </c>
      <c r="AH74">
        <v>1</v>
      </c>
      <c r="AI74">
        <v>1</v>
      </c>
      <c r="AJ74">
        <v>1</v>
      </c>
      <c r="AK74">
        <v>1</v>
      </c>
      <c r="AL74">
        <f t="shared" si="1"/>
        <v>4</v>
      </c>
    </row>
    <row r="75" spans="29:38" ht="12.75">
      <c r="AC75" t="s">
        <v>19</v>
      </c>
      <c r="AD75" s="3">
        <v>1213</v>
      </c>
      <c r="AE75">
        <v>0</v>
      </c>
      <c r="AF75">
        <v>1</v>
      </c>
      <c r="AG75">
        <v>0</v>
      </c>
      <c r="AH75">
        <v>0</v>
      </c>
      <c r="AI75">
        <v>0.5</v>
      </c>
      <c r="AJ75">
        <v>1</v>
      </c>
      <c r="AK75">
        <v>0</v>
      </c>
      <c r="AL75">
        <f t="shared" si="1"/>
        <v>2.5</v>
      </c>
    </row>
    <row r="76" spans="29:30" ht="12.75">
      <c r="AC76" s="1" t="s">
        <v>59</v>
      </c>
      <c r="AD76" s="2">
        <f>AVERAGE(AD77:AD80)</f>
        <v>1520</v>
      </c>
    </row>
    <row r="77" spans="29:38" ht="12.75">
      <c r="AC77" t="s">
        <v>60</v>
      </c>
      <c r="AD77" s="3">
        <v>1574</v>
      </c>
      <c r="AE77">
        <v>0</v>
      </c>
      <c r="AF77">
        <v>0.5</v>
      </c>
      <c r="AG77">
        <v>0.5</v>
      </c>
      <c r="AH77">
        <v>0</v>
      </c>
      <c r="AI77">
        <v>1</v>
      </c>
      <c r="AJ77">
        <v>0</v>
      </c>
      <c r="AK77">
        <v>0</v>
      </c>
      <c r="AL77">
        <f t="shared" si="1"/>
        <v>2</v>
      </c>
    </row>
    <row r="78" spans="29:38" ht="12.75">
      <c r="AC78" t="s">
        <v>99</v>
      </c>
      <c r="AD78" s="3">
        <v>1503</v>
      </c>
      <c r="AE78">
        <v>0</v>
      </c>
      <c r="AF78">
        <v>0</v>
      </c>
      <c r="AG78">
        <v>0</v>
      </c>
      <c r="AH78">
        <v>0.5</v>
      </c>
      <c r="AI78">
        <v>0</v>
      </c>
      <c r="AJ78">
        <v>0</v>
      </c>
      <c r="AK78">
        <v>0</v>
      </c>
      <c r="AL78">
        <f t="shared" si="1"/>
        <v>0.5</v>
      </c>
    </row>
    <row r="79" spans="29:38" ht="12.75">
      <c r="AC79" s="5" t="s">
        <v>61</v>
      </c>
      <c r="AD79" s="3">
        <v>1502</v>
      </c>
      <c r="AE79">
        <v>0</v>
      </c>
      <c r="AF79">
        <v>0.5</v>
      </c>
      <c r="AG79">
        <v>0</v>
      </c>
      <c r="AH79">
        <v>0</v>
      </c>
      <c r="AI79">
        <v>0</v>
      </c>
      <c r="AJ79">
        <v>0</v>
      </c>
      <c r="AK79">
        <v>0</v>
      </c>
      <c r="AL79">
        <f t="shared" si="1"/>
        <v>0.5</v>
      </c>
    </row>
    <row r="80" spans="29:38" ht="12.75">
      <c r="AC80" t="s">
        <v>62</v>
      </c>
      <c r="AD80" s="3">
        <v>1501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f t="shared" si="1"/>
        <v>0</v>
      </c>
    </row>
    <row r="81" spans="29:30" ht="12.75">
      <c r="AC81" s="1" t="s">
        <v>50</v>
      </c>
      <c r="AD81" s="2">
        <f>AVERAGE(AD82:AD85)</f>
        <v>1509.5</v>
      </c>
    </row>
    <row r="82" spans="29:38" ht="12.75">
      <c r="AC82" s="5" t="s">
        <v>51</v>
      </c>
      <c r="AD82" s="3">
        <v>1511</v>
      </c>
      <c r="AE82">
        <v>0</v>
      </c>
      <c r="AF82">
        <v>0</v>
      </c>
      <c r="AG82">
        <v>1</v>
      </c>
      <c r="AH82">
        <v>1</v>
      </c>
      <c r="AI82">
        <v>0.5</v>
      </c>
      <c r="AJ82">
        <v>0</v>
      </c>
      <c r="AK82">
        <v>1</v>
      </c>
      <c r="AL82">
        <f t="shared" si="1"/>
        <v>3.5</v>
      </c>
    </row>
    <row r="83" spans="29:38" ht="12.75">
      <c r="AC83" s="5" t="s">
        <v>52</v>
      </c>
      <c r="AD83" s="3">
        <v>1510</v>
      </c>
      <c r="AE83">
        <v>0</v>
      </c>
      <c r="AF83">
        <v>0</v>
      </c>
      <c r="AG83">
        <v>0</v>
      </c>
      <c r="AH83">
        <v>0.5</v>
      </c>
      <c r="AI83">
        <v>0</v>
      </c>
      <c r="AJ83">
        <v>1</v>
      </c>
      <c r="AK83">
        <v>1</v>
      </c>
      <c r="AL83">
        <f t="shared" si="1"/>
        <v>2.5</v>
      </c>
    </row>
    <row r="84" spans="29:38" ht="12.75">
      <c r="AC84" s="5" t="s">
        <v>53</v>
      </c>
      <c r="AD84" s="3">
        <v>1509</v>
      </c>
      <c r="AE84">
        <v>0</v>
      </c>
      <c r="AF84">
        <v>0</v>
      </c>
      <c r="AG84">
        <v>1</v>
      </c>
      <c r="AH84">
        <v>1</v>
      </c>
      <c r="AI84">
        <v>0</v>
      </c>
      <c r="AJ84">
        <v>0</v>
      </c>
      <c r="AK84">
        <v>1</v>
      </c>
      <c r="AL84">
        <f t="shared" si="1"/>
        <v>3</v>
      </c>
    </row>
    <row r="85" spans="29:38" ht="12.75">
      <c r="AC85" s="5" t="s">
        <v>100</v>
      </c>
      <c r="AD85" s="3">
        <v>1508</v>
      </c>
      <c r="AE85">
        <v>0</v>
      </c>
      <c r="AF85">
        <v>0</v>
      </c>
      <c r="AG85">
        <v>1</v>
      </c>
      <c r="AH85">
        <v>1</v>
      </c>
      <c r="AI85">
        <v>1</v>
      </c>
      <c r="AJ85">
        <v>0</v>
      </c>
      <c r="AK85">
        <v>1</v>
      </c>
      <c r="AL85">
        <f t="shared" si="1"/>
        <v>4</v>
      </c>
    </row>
    <row r="86" spans="29:30" ht="12.75">
      <c r="AC86" s="1" t="s">
        <v>54</v>
      </c>
      <c r="AD86" s="2">
        <f>AVERAGE(AD87:AD90)</f>
        <v>1505.5</v>
      </c>
    </row>
    <row r="87" spans="29:38" ht="12.75">
      <c r="AC87" s="5" t="s">
        <v>55</v>
      </c>
      <c r="AD87" s="3">
        <v>1507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f t="shared" si="1"/>
        <v>0</v>
      </c>
    </row>
    <row r="88" spans="29:38" ht="12.75">
      <c r="AC88" s="5" t="s">
        <v>56</v>
      </c>
      <c r="AD88" s="3">
        <v>1506</v>
      </c>
      <c r="AE88">
        <v>0</v>
      </c>
      <c r="AF88">
        <v>0</v>
      </c>
      <c r="AG88">
        <v>1</v>
      </c>
      <c r="AH88">
        <v>1</v>
      </c>
      <c r="AI88">
        <v>1</v>
      </c>
      <c r="AJ88">
        <v>0</v>
      </c>
      <c r="AK88">
        <v>1</v>
      </c>
      <c r="AL88">
        <f t="shared" si="1"/>
        <v>4</v>
      </c>
    </row>
    <row r="89" spans="29:38" ht="12.75">
      <c r="AC89" s="5" t="s">
        <v>57</v>
      </c>
      <c r="AD89" s="3">
        <v>1505</v>
      </c>
      <c r="AE89">
        <v>0</v>
      </c>
      <c r="AF89">
        <v>1</v>
      </c>
      <c r="AG89">
        <v>0</v>
      </c>
      <c r="AH89">
        <v>1</v>
      </c>
      <c r="AI89">
        <v>1</v>
      </c>
      <c r="AJ89">
        <v>0</v>
      </c>
      <c r="AK89">
        <v>0</v>
      </c>
      <c r="AL89">
        <f t="shared" si="1"/>
        <v>3</v>
      </c>
    </row>
    <row r="90" spans="29:38" ht="12.75">
      <c r="AC90" s="5" t="s">
        <v>58</v>
      </c>
      <c r="AD90" s="3">
        <v>1504</v>
      </c>
      <c r="AE90">
        <v>0</v>
      </c>
      <c r="AF90">
        <v>0</v>
      </c>
      <c r="AG90">
        <v>0</v>
      </c>
      <c r="AH90">
        <v>1</v>
      </c>
      <c r="AI90">
        <v>1</v>
      </c>
      <c r="AJ90">
        <v>0</v>
      </c>
      <c r="AK90">
        <v>1</v>
      </c>
      <c r="AL90">
        <f t="shared" si="1"/>
        <v>3</v>
      </c>
    </row>
    <row r="91" spans="29:30" ht="12.75">
      <c r="AC91" s="1" t="s">
        <v>92</v>
      </c>
      <c r="AD91" s="2">
        <f>AVERAGE(AD92:AD95)</f>
        <v>1401.75</v>
      </c>
    </row>
    <row r="92" spans="29:38" ht="12.75">
      <c r="AC92" t="s">
        <v>93</v>
      </c>
      <c r="AD92" s="3">
        <v>1728</v>
      </c>
      <c r="AE92">
        <v>0</v>
      </c>
      <c r="AF92">
        <v>0</v>
      </c>
      <c r="AG92">
        <v>0.5</v>
      </c>
      <c r="AH92">
        <v>0</v>
      </c>
      <c r="AI92">
        <v>0.5</v>
      </c>
      <c r="AJ92">
        <v>0</v>
      </c>
      <c r="AK92">
        <v>1</v>
      </c>
      <c r="AL92">
        <f t="shared" si="1"/>
        <v>2</v>
      </c>
    </row>
    <row r="93" spans="29:38" ht="12.75">
      <c r="AC93" t="s">
        <v>94</v>
      </c>
      <c r="AD93" s="3">
        <v>1480</v>
      </c>
      <c r="AE93">
        <v>0</v>
      </c>
      <c r="AF93">
        <v>0</v>
      </c>
      <c r="AG93">
        <v>1</v>
      </c>
      <c r="AH93">
        <v>0</v>
      </c>
      <c r="AI93">
        <v>1</v>
      </c>
      <c r="AJ93">
        <v>1</v>
      </c>
      <c r="AK93">
        <v>0</v>
      </c>
      <c r="AL93">
        <f t="shared" si="1"/>
        <v>3</v>
      </c>
    </row>
    <row r="94" spans="29:38" ht="12.75">
      <c r="AC94" t="s">
        <v>95</v>
      </c>
      <c r="AD94" s="3">
        <v>1249</v>
      </c>
      <c r="AE94">
        <v>0</v>
      </c>
      <c r="AF94">
        <v>0</v>
      </c>
      <c r="AG94">
        <v>1</v>
      </c>
      <c r="AH94">
        <v>0</v>
      </c>
      <c r="AI94">
        <v>1</v>
      </c>
      <c r="AJ94">
        <v>0</v>
      </c>
      <c r="AK94">
        <v>1</v>
      </c>
      <c r="AL94">
        <f t="shared" si="1"/>
        <v>3</v>
      </c>
    </row>
    <row r="95" spans="29:38" ht="12.75">
      <c r="AC95" t="s">
        <v>120</v>
      </c>
      <c r="AD95" s="3">
        <v>1150</v>
      </c>
      <c r="AE95">
        <v>1</v>
      </c>
      <c r="AF95">
        <v>0</v>
      </c>
      <c r="AG95">
        <v>1</v>
      </c>
      <c r="AH95">
        <v>0</v>
      </c>
      <c r="AI95">
        <v>0</v>
      </c>
      <c r="AJ95">
        <v>1</v>
      </c>
      <c r="AK95">
        <v>0</v>
      </c>
      <c r="AL95">
        <f t="shared" si="1"/>
        <v>3</v>
      </c>
    </row>
    <row r="96" spans="29:30" ht="12.75">
      <c r="AC96" s="1" t="s">
        <v>73</v>
      </c>
      <c r="AD96" s="2">
        <f>AVERAGE(AD97:AD100)</f>
        <v>1313.25</v>
      </c>
    </row>
    <row r="97" spans="29:38" ht="12.75">
      <c r="AC97" t="s">
        <v>74</v>
      </c>
      <c r="AD97" s="3">
        <v>1762</v>
      </c>
      <c r="AE97">
        <v>0</v>
      </c>
      <c r="AF97">
        <v>0.5</v>
      </c>
      <c r="AG97">
        <v>0</v>
      </c>
      <c r="AH97">
        <v>1</v>
      </c>
      <c r="AI97">
        <v>0</v>
      </c>
      <c r="AJ97">
        <v>1</v>
      </c>
      <c r="AK97">
        <v>0</v>
      </c>
      <c r="AL97">
        <f t="shared" si="1"/>
        <v>2.5</v>
      </c>
    </row>
    <row r="98" spans="29:38" ht="12.75">
      <c r="AC98" t="s">
        <v>75</v>
      </c>
      <c r="AD98" s="3">
        <v>1191</v>
      </c>
      <c r="AE98">
        <v>0</v>
      </c>
      <c r="AF98">
        <v>1</v>
      </c>
      <c r="AG98">
        <v>0</v>
      </c>
      <c r="AH98">
        <v>0</v>
      </c>
      <c r="AI98">
        <v>0</v>
      </c>
      <c r="AJ98">
        <v>0</v>
      </c>
      <c r="AK98">
        <v>0</v>
      </c>
      <c r="AL98">
        <f t="shared" si="1"/>
        <v>1</v>
      </c>
    </row>
    <row r="99" spans="29:38" ht="12.75">
      <c r="AC99" t="s">
        <v>76</v>
      </c>
      <c r="AD99" s="3">
        <v>1150</v>
      </c>
      <c r="AE99">
        <v>0</v>
      </c>
      <c r="AF99">
        <v>0.5</v>
      </c>
      <c r="AG99">
        <v>0</v>
      </c>
      <c r="AH99">
        <v>0</v>
      </c>
      <c r="AI99">
        <v>0</v>
      </c>
      <c r="AJ99">
        <v>1</v>
      </c>
      <c r="AK99">
        <v>0</v>
      </c>
      <c r="AL99">
        <f t="shared" si="1"/>
        <v>1.5</v>
      </c>
    </row>
    <row r="100" spans="29:38" ht="12.75">
      <c r="AC100" t="s">
        <v>77</v>
      </c>
      <c r="AD100" s="3">
        <v>1150</v>
      </c>
      <c r="AE100">
        <v>0</v>
      </c>
      <c r="AF100">
        <v>1</v>
      </c>
      <c r="AG100">
        <v>0</v>
      </c>
      <c r="AH100">
        <v>0</v>
      </c>
      <c r="AI100">
        <v>0.5</v>
      </c>
      <c r="AJ100">
        <v>0</v>
      </c>
      <c r="AK100">
        <v>0</v>
      </c>
      <c r="AL100">
        <f t="shared" si="1"/>
        <v>1.5</v>
      </c>
    </row>
  </sheetData>
  <printOptions/>
  <pageMargins left="0.75" right="0.75" top="1" bottom="1" header="0.5" footer="0.5"/>
  <pageSetup horizontalDpi="600" verticalDpi="600" orientation="portrait" paperSize="9" r:id="rId1"/>
  <ignoredErrors>
    <ignoredError sqref="AL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2" sqref="F4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Dhuyvetter</dc:creator>
  <cp:keywords/>
  <dc:description/>
  <cp:lastModifiedBy>Dhuyvetter</cp:lastModifiedBy>
  <cp:lastPrinted>2012-09-07T13:50:19Z</cp:lastPrinted>
  <dcterms:created xsi:type="dcterms:W3CDTF">2012-09-05T17:44:59Z</dcterms:created>
  <dcterms:modified xsi:type="dcterms:W3CDTF">2012-09-07T13:52:47Z</dcterms:modified>
  <cp:category/>
  <cp:version/>
  <cp:contentType/>
  <cp:contentStatus/>
</cp:coreProperties>
</file>